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nexo Publicação_Acumulado" sheetId="1" r:id="rId1"/>
    <sheet name="Anexo Publicação_Mensal" sheetId="2" r:id="rId2"/>
  </sheets>
  <definedNames/>
  <calcPr fullCalcOnLoad="1"/>
</workbook>
</file>

<file path=xl/sharedStrings.xml><?xml version="1.0" encoding="utf-8"?>
<sst xmlns="http://schemas.openxmlformats.org/spreadsheetml/2006/main" count="814" uniqueCount="260">
  <si>
    <t>DISTRIBUIÇÃO DA COTA FINANCEIRA POR QUADRIMESTRE</t>
  </si>
  <si>
    <t>Grupos 3, 4 e 5</t>
  </si>
  <si>
    <t>Grupos 2 e 6 das UOs 1354 - 1971 - 2961 - 2971 - 3172 e 3173</t>
  </si>
  <si>
    <t>TESOURO - FRs 00-01-04-06 e 22</t>
  </si>
  <si>
    <t>OUTRAS FRs - 05 - 11- 12 - 13 - 15 - 17 - 25 - 26 - 96 - 97 - 98 - 99</t>
  </si>
  <si>
    <t>UO</t>
  </si>
  <si>
    <t>FR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</si>
  <si>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</si>
  <si>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</si>
  <si>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</si>
  <si>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</si>
  <si>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</si>
  <si>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</si>
  <si>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</si>
  <si>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</si>
  <si>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0701</t>
  </si>
  <si>
    <t>Secretaria de Estado de Obras</t>
  </si>
  <si>
    <t>TESOURO</t>
  </si>
  <si>
    <t>OUTRAS</t>
  </si>
  <si>
    <t>0701 Total</t>
  </si>
  <si>
    <t>0731</t>
  </si>
  <si>
    <t>Instituto Estadual de Engenharia e Arquitetura</t>
  </si>
  <si>
    <t>0731 Total</t>
  </si>
  <si>
    <t>0741</t>
  </si>
  <si>
    <t>Fundação Departamento de Estradas de Rodagem do Estado do Rio de Janeiro</t>
  </si>
  <si>
    <t>0741 Total</t>
  </si>
  <si>
    <t>0751</t>
  </si>
  <si>
    <t>Empresa de Obras Públicas do Estado do Rio de Janeiro</t>
  </si>
  <si>
    <t>0751 Total</t>
  </si>
  <si>
    <t>0771</t>
  </si>
  <si>
    <t>Companhia Estadual de Águas e Esgotos</t>
  </si>
  <si>
    <t>0771 Total</t>
  </si>
  <si>
    <t>0801</t>
  </si>
  <si>
    <t>Vice-Governadoria</t>
  </si>
  <si>
    <t>0801 Total</t>
  </si>
  <si>
    <t>0901</t>
  </si>
  <si>
    <t>Procuradoria Geral do Estado</t>
  </si>
  <si>
    <t>0901 Total</t>
  </si>
  <si>
    <t>1101</t>
  </si>
  <si>
    <t>Defensoria Pública Geral do Estado</t>
  </si>
  <si>
    <t>1101 Total</t>
  </si>
  <si>
    <t>1161</t>
  </si>
  <si>
    <t>Fundo Especial da Defensoria Pública do Estado do Rio de Janeiro</t>
  </si>
  <si>
    <t>1161 Total</t>
  </si>
  <si>
    <t>1201</t>
  </si>
  <si>
    <t>Secretaria de Estado de Planejamento e Gestão</t>
  </si>
  <si>
    <t>1201 Total</t>
  </si>
  <si>
    <t>1241</t>
  </si>
  <si>
    <t>Fundação Escola de Serviço Público do Estado do Rio de Janeiro</t>
  </si>
  <si>
    <t>1241 Total</t>
  </si>
  <si>
    <t>1242</t>
  </si>
  <si>
    <t>Fundação Centro de Informações e Dados do Estado do Rio de Janeiro</t>
  </si>
  <si>
    <t>1242 Total</t>
  </si>
  <si>
    <t>1301</t>
  </si>
  <si>
    <t>Secretaria de Estado de Agricultura, Pecuária, Pesca e Abastecimento</t>
  </si>
  <si>
    <t>1301 Total</t>
  </si>
  <si>
    <t>1341</t>
  </si>
  <si>
    <t>Fundação Instituto de Pesca do Estado do Rio de Janeiro</t>
  </si>
  <si>
    <t>1341 Total</t>
  </si>
  <si>
    <t>1353</t>
  </si>
  <si>
    <t>Empresa de Assistência Técnica e Extensão Rural do Estado do Rio de Janeiro</t>
  </si>
  <si>
    <t>1353 Total</t>
  </si>
  <si>
    <t>1354</t>
  </si>
  <si>
    <t>Empresa de Pesquisa Agropecuária do Estado do Rio de Janeiro</t>
  </si>
  <si>
    <t>1354 Total</t>
  </si>
  <si>
    <t>1371</t>
  </si>
  <si>
    <t>Companhia de Armazéns e Silos do Estado do Rio de Janeiro</t>
  </si>
  <si>
    <t>1371 Total</t>
  </si>
  <si>
    <t>1401</t>
  </si>
  <si>
    <t>Secretaria de Estado de Governo</t>
  </si>
  <si>
    <t>1401 Total</t>
  </si>
  <si>
    <t>1501</t>
  </si>
  <si>
    <t>Secretaria de Estado de Cultura</t>
  </si>
  <si>
    <t>1501 Total</t>
  </si>
  <si>
    <t>1541</t>
  </si>
  <si>
    <t>Fundação Anita Mantuano de Artes do Estado do Rio de Janeiro</t>
  </si>
  <si>
    <t>1541 Total</t>
  </si>
  <si>
    <t>1542</t>
  </si>
  <si>
    <t>Fundação Casa França Brasil</t>
  </si>
  <si>
    <t>1542 Total</t>
  </si>
  <si>
    <t>1543</t>
  </si>
  <si>
    <t>Fundação Teatro Municipal do Rio de Janeiro</t>
  </si>
  <si>
    <t>1543 Total</t>
  </si>
  <si>
    <t>1544</t>
  </si>
  <si>
    <t>Fundação Museu da Imagem e do Som</t>
  </si>
  <si>
    <t>1544 Total</t>
  </si>
  <si>
    <t>1701</t>
  </si>
  <si>
    <t>Secretaria de Estado de Turismo, Esporte e Lazer</t>
  </si>
  <si>
    <t>1701 Total</t>
  </si>
  <si>
    <t>1731</t>
  </si>
  <si>
    <t>Superintendência de Desportos do Estado do Rio de Janeiro</t>
  </si>
  <si>
    <t>1731 Total</t>
  </si>
  <si>
    <t>1771</t>
  </si>
  <si>
    <t>Companhia de Turismo do Estado do Rio de Janeiro</t>
  </si>
  <si>
    <t>1771 Total</t>
  </si>
  <si>
    <t>1801</t>
  </si>
  <si>
    <t>Secretaria de Estado de Educação</t>
  </si>
  <si>
    <t>1801 Total</t>
  </si>
  <si>
    <t>1901</t>
  </si>
  <si>
    <t>Secretaria de Estado de Habitação</t>
  </si>
  <si>
    <t>1901 Total</t>
  </si>
  <si>
    <t>1931</t>
  </si>
  <si>
    <t>Instituto de Terras e Cartografia do Estado do Rio de Janeiro</t>
  </si>
  <si>
    <t>1931 Total</t>
  </si>
  <si>
    <t>1971</t>
  </si>
  <si>
    <t>Companhia Estadual de Habitação do Rio de Janeiro</t>
  </si>
  <si>
    <t>1971 Total</t>
  </si>
  <si>
    <t>2001</t>
  </si>
  <si>
    <t>Secretaria de Estado de Fazenda</t>
  </si>
  <si>
    <t>2001 Total</t>
  </si>
  <si>
    <t>2101</t>
  </si>
  <si>
    <t>Secretaria de Estado da Casa Civil</t>
  </si>
  <si>
    <t>2101 Total</t>
  </si>
  <si>
    <t>2102</t>
  </si>
  <si>
    <t>Subsecretaria de Comunicação Social</t>
  </si>
  <si>
    <t>2102 Total</t>
  </si>
  <si>
    <t>2106</t>
  </si>
  <si>
    <t>Subsecretaria Militar</t>
  </si>
  <si>
    <t>2106 Total</t>
  </si>
  <si>
    <t>2135</t>
  </si>
  <si>
    <t>Centro de Tecnologia de Informação e Comunicação do Estado do Rio de Janeiro</t>
  </si>
  <si>
    <t>2135 Total</t>
  </si>
  <si>
    <t>2153</t>
  </si>
  <si>
    <t>Empresa Estadual de Viação - Em Liquidação</t>
  </si>
  <si>
    <t>2153 Total</t>
  </si>
  <si>
    <t>2171</t>
  </si>
  <si>
    <t>Companhia do Metropolitano do Rio de Janeiro - Em liquidação</t>
  </si>
  <si>
    <t>2171 Total</t>
  </si>
  <si>
    <t>2172</t>
  </si>
  <si>
    <t>Companhia de Transportes Coletivos do Estado do Rio de Janeiro - Em Liquidação</t>
  </si>
  <si>
    <t>2172 Total</t>
  </si>
  <si>
    <t>2173</t>
  </si>
  <si>
    <t>Companhia Fluminense de Trens Urbanos - Em liquidação</t>
  </si>
  <si>
    <t>2173 Total</t>
  </si>
  <si>
    <t>2201</t>
  </si>
  <si>
    <t>Secretaria de Estado de Desenvolvimento Econômico, Energia, Indústria e Serviços</t>
  </si>
  <si>
    <t>2201 Total</t>
  </si>
  <si>
    <t>2231</t>
  </si>
  <si>
    <t>Departamento de Recursos Minerais do Estado do Rio de Janeiro</t>
  </si>
  <si>
    <t>2231 Total</t>
  </si>
  <si>
    <t>2233</t>
  </si>
  <si>
    <t>Instituto de Pesos e Medidas do Estado do Rio de Janeiro</t>
  </si>
  <si>
    <t>2233 Total</t>
  </si>
  <si>
    <t>2271</t>
  </si>
  <si>
    <t>Companhia de Desenvolvimento Industrial do Estado do Rio de Janeiro</t>
  </si>
  <si>
    <t>2271 Total</t>
  </si>
  <si>
    <t>2401</t>
  </si>
  <si>
    <t>Secretaria de Estado do Ambiente</t>
  </si>
  <si>
    <t>2401 Total</t>
  </si>
  <si>
    <t>2404</t>
  </si>
  <si>
    <t>Fundo Estadual de Conservação Ambiental</t>
  </si>
  <si>
    <t>2404 Total</t>
  </si>
  <si>
    <t>Instituto Estadual do Meio Ambiente</t>
  </si>
  <si>
    <t>2432 Total</t>
  </si>
  <si>
    <t>2463</t>
  </si>
  <si>
    <t>Fundo Estadual de Recursos Hídricos</t>
  </si>
  <si>
    <t>2463 Total</t>
  </si>
  <si>
    <t>2501</t>
  </si>
  <si>
    <t>Secretaria de Estado de Administração Penitenciária</t>
  </si>
  <si>
    <t>2501 Total</t>
  </si>
  <si>
    <t>2541</t>
  </si>
  <si>
    <t>Fundação Santa Cabrini</t>
  </si>
  <si>
    <t>2541 Total</t>
  </si>
  <si>
    <t>2561</t>
  </si>
  <si>
    <t>Fundo Especial Penitenciário</t>
  </si>
  <si>
    <t>2561 Total</t>
  </si>
  <si>
    <t>2601</t>
  </si>
  <si>
    <t>Secretaria de Estado de Segurança</t>
  </si>
  <si>
    <t>2601 Total</t>
  </si>
  <si>
    <t>2604</t>
  </si>
  <si>
    <t>Polícia Civil do Estado do Rio de Janeiro</t>
  </si>
  <si>
    <t>2604 Total</t>
  </si>
  <si>
    <t>2611</t>
  </si>
  <si>
    <t>Polícia Militar do Estado do Rio de Janeiro</t>
  </si>
  <si>
    <t>2611 Total</t>
  </si>
  <si>
    <t>2632</t>
  </si>
  <si>
    <t>Instituto de Segurança Pública do Estado do Rio de Janeiro</t>
  </si>
  <si>
    <t>2632 Total</t>
  </si>
  <si>
    <t>2901</t>
  </si>
  <si>
    <t>Secretaria de Estado de Saúde e Defesa Civil</t>
  </si>
  <si>
    <t>2901 Total</t>
  </si>
  <si>
    <t>2902</t>
  </si>
  <si>
    <t>Subsecretaria de Defesa Civil</t>
  </si>
  <si>
    <t>2902 Total</t>
  </si>
  <si>
    <t>2931</t>
  </si>
  <si>
    <t>Instituto de Assistência dos Servidores do Estado do Rio de Janeiro</t>
  </si>
  <si>
    <t>2931 Total</t>
  </si>
  <si>
    <t>2961</t>
  </si>
  <si>
    <t>Fundo Estadual de Saúde</t>
  </si>
  <si>
    <t>2961 Total</t>
  </si>
  <si>
    <t>2963</t>
  </si>
  <si>
    <t>Fundo Especial do Corpo de Bombeiros</t>
  </si>
  <si>
    <t>2963 Total</t>
  </si>
  <si>
    <t>2971</t>
  </si>
  <si>
    <t>Instituto Vital Brazil SA.</t>
  </si>
  <si>
    <t>2971 Total</t>
  </si>
  <si>
    <t>3001</t>
  </si>
  <si>
    <t>Secretaria de Estado do Trabalho e Renda</t>
  </si>
  <si>
    <t>3001 Total</t>
  </si>
  <si>
    <t>3101</t>
  </si>
  <si>
    <t>Secretaria de Estado de Transportes</t>
  </si>
  <si>
    <t>3101 Total</t>
  </si>
  <si>
    <t>3172</t>
  </si>
  <si>
    <t>Companhia Estadual de Engenharia de Transportes e Logística</t>
  </si>
  <si>
    <t>3172 Total</t>
  </si>
  <si>
    <t>3173</t>
  </si>
  <si>
    <t>Companhia de Transportes sobre Trilhos do Estado do Rio de Janeiro</t>
  </si>
  <si>
    <t>3173 Total</t>
  </si>
  <si>
    <t>3201</t>
  </si>
  <si>
    <t>Secretaria de Estado de Assistência Social e Direitos Humanos</t>
  </si>
  <si>
    <t>3201 Total</t>
  </si>
  <si>
    <t>3242</t>
  </si>
  <si>
    <t>Fundação Leão XIII</t>
  </si>
  <si>
    <t>3242 Total</t>
  </si>
  <si>
    <t>3243</t>
  </si>
  <si>
    <t>Fundação para a Infância e Adolescência</t>
  </si>
  <si>
    <t>3243 Total</t>
  </si>
  <si>
    <t>3261</t>
  </si>
  <si>
    <t>Fundo Estadual de Assistência Social - FEAS</t>
  </si>
  <si>
    <t>3261 Total</t>
  </si>
  <si>
    <t>4001</t>
  </si>
  <si>
    <t>Secretaria de Estado de Ciência e  Tecnologia</t>
  </si>
  <si>
    <t>4001 Total</t>
  </si>
  <si>
    <t>4041</t>
  </si>
  <si>
    <t>Fundação Carlos Chagas Filho de Amparo à Pesquisa do Estado do Rio de Janeiro</t>
  </si>
  <si>
    <t>4041 Total</t>
  </si>
  <si>
    <t>4042</t>
  </si>
  <si>
    <t>Fundação Estadual do Norte-Fluminense</t>
  </si>
  <si>
    <t>4042 Total</t>
  </si>
  <si>
    <t>4043</t>
  </si>
  <si>
    <t>Fundação Universidade do Estado do Rio de Janeiro</t>
  </si>
  <si>
    <t>4043 Total</t>
  </si>
  <si>
    <t>4044</t>
  </si>
  <si>
    <t>Fundação de Apoio à Escola Técnica do Estado do Rio de Janeiro</t>
  </si>
  <si>
    <t>4044 Total</t>
  </si>
  <si>
    <t>4045</t>
  </si>
  <si>
    <t>Fundação Universidade Estadual do Norte Fluminense Darcy Ribeiro</t>
  </si>
  <si>
    <t>4045 Total</t>
  </si>
  <si>
    <t>4046</t>
  </si>
  <si>
    <t>Fund Centro de Ciênc e Educ Sup à Distância do Estado do Rio de Janeiro</t>
  </si>
  <si>
    <t>4046 Total</t>
  </si>
  <si>
    <t>TOTAL GERAL</t>
  </si>
  <si>
    <t>TOTAL</t>
  </si>
  <si>
    <t>MAI</t>
  </si>
  <si>
    <t>OUTRAS (II)</t>
  </si>
  <si>
    <t>OUTRAS (I)</t>
  </si>
  <si>
    <t>OUTRAS (III)</t>
  </si>
  <si>
    <t>OUTRAS (IV)</t>
  </si>
  <si>
    <t>2133</t>
  </si>
  <si>
    <t>Departamento de Trânsito do Estado do RJ</t>
  </si>
  <si>
    <t>* LIMITE DE PD = DOTAÇÃO DISPONÍVEL - RP 2008</t>
  </si>
  <si>
    <t>**OUTRAS FONTES: COTA FINANCEIRA ACUMULADA ATÉ ABRIL = VALOR DA COTA UTILIZADA NO QUADRIMESTRE</t>
  </si>
  <si>
    <t>(I) COTA FINANCEIRA DO 2º QUADRIMESTRE = VALOR PUBLICADO RES. 68 / RECEITA REALIZADA COMPATÍVEL COM A DOTAÇÃO</t>
  </si>
  <si>
    <t>(II) COTA FINANCEIRA DO 2º QUADRIMESTRE = DISPONIBILIDADE FINANCEIRA REGISTRADA NO SIAFEM / RELATÓRIO DE RECEITA NÃO ENCAMINHADO PELA UO</t>
  </si>
  <si>
    <t>(III) COTA FINANCEIRA DO 2º QUADRIMESTRE = ZERO / DISPONIBILIDADE FINANCEIRA INSUFICIENTE E RELATÓRIO DE RECEITA NÃO ENCAMINHADO PELA UO</t>
  </si>
  <si>
    <t>LIMITE DE PD*</t>
  </si>
  <si>
    <t>ATÉ ABR**</t>
  </si>
  <si>
    <t>(IV) COTA FINANCEIRA = ESTIMATIVA DE RECEITA ENCAMINHADA PELO ÓRGÃO</t>
  </si>
  <si>
    <t>ANEXO À RESOLUÇAO CONJUNTA SEFAZ/SEPLAG Nº 69   - 11-05-2009</t>
  </si>
  <si>
    <t>ANEXO À RESOLUÇAO CONJUNTA SEFAZ/SEPLAG Nº 69  - 11-05-2009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</si>
</sst>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* #,##0.0_);_(* \(#,##0.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164" fontId="2" fillId="33" borderId="0" xfId="51" applyNumberFormat="1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4" fontId="2" fillId="33" borderId="0" xfId="51" applyNumberFormat="1" applyFont="1" applyFill="1" applyBorder="1" applyAlignment="1">
      <alignment vertical="top"/>
    </xf>
    <xf numFmtId="164" fontId="3" fillId="33" borderId="0" xfId="51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3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5" xfId="0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17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/>
    </xf>
    <xf numFmtId="0" fontId="37" fillId="33" borderId="20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164" fontId="37" fillId="33" borderId="22" xfId="0" applyNumberFormat="1" applyFon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7" fillId="33" borderId="23" xfId="0" applyFont="1" applyFill="1" applyBorder="1" applyAlignment="1">
      <alignment horizontal="center" vertical="center" wrapText="1"/>
    </xf>
    <xf numFmtId="164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164" fontId="37" fillId="33" borderId="27" xfId="0" applyNumberFormat="1" applyFont="1" applyFill="1" applyBorder="1" applyAlignment="1">
      <alignment/>
    </xf>
    <xf numFmtId="43" fontId="0" fillId="33" borderId="0" xfId="51" applyFont="1" applyFill="1" applyAlignment="1">
      <alignment/>
    </xf>
    <xf numFmtId="0" fontId="37" fillId="33" borderId="13" xfId="0" applyFont="1" applyFill="1" applyBorder="1" applyAlignment="1">
      <alignment/>
    </xf>
    <xf numFmtId="164" fontId="0" fillId="33" borderId="0" xfId="51" applyNumberFormat="1" applyFont="1" applyFill="1" applyAlignment="1">
      <alignment/>
    </xf>
    <xf numFmtId="0" fontId="37" fillId="33" borderId="0" xfId="0" applyFont="1" applyFill="1" applyAlignment="1">
      <alignment/>
    </xf>
    <xf numFmtId="0" fontId="0" fillId="33" borderId="23" xfId="0" applyFon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15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/>
    </xf>
    <xf numFmtId="0" fontId="38" fillId="33" borderId="27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7" fillId="33" borderId="31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164" fontId="37" fillId="33" borderId="23" xfId="0" applyNumberFormat="1" applyFont="1" applyFill="1" applyBorder="1" applyAlignment="1">
      <alignment vertical="center"/>
    </xf>
    <xf numFmtId="164" fontId="37" fillId="33" borderId="24" xfId="0" applyNumberFormat="1" applyFont="1" applyFill="1" applyBorder="1" applyAlignment="1">
      <alignment vertical="center"/>
    </xf>
    <xf numFmtId="164" fontId="37" fillId="33" borderId="21" xfId="0" applyNumberFormat="1" applyFont="1" applyFill="1" applyBorder="1" applyAlignment="1">
      <alignment vertical="center"/>
    </xf>
    <xf numFmtId="164" fontId="37" fillId="33" borderId="35" xfId="0" applyNumberFormat="1" applyFont="1" applyFill="1" applyBorder="1" applyAlignment="1">
      <alignment vertical="center"/>
    </xf>
    <xf numFmtId="164" fontId="37" fillId="33" borderId="33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37" fillId="33" borderId="35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77.28125" style="2" customWidth="1"/>
    <col min="3" max="3" width="12.8515625" style="2" bestFit="1" customWidth="1"/>
    <col min="4" max="15" width="15.140625" style="2" bestFit="1" customWidth="1"/>
    <col min="16" max="16384" width="9.140625" style="2" customWidth="1"/>
  </cols>
  <sheetData>
    <row r="1" ht="15">
      <c r="A1" s="1" t="s">
        <v>258</v>
      </c>
    </row>
    <row r="2" ht="15">
      <c r="A2" s="3"/>
    </row>
    <row r="3" ht="15">
      <c r="A3" s="4" t="s">
        <v>0</v>
      </c>
    </row>
    <row r="4" ht="15">
      <c r="A4" s="3"/>
    </row>
    <row r="5" ht="15">
      <c r="A5" s="5" t="s">
        <v>1</v>
      </c>
    </row>
    <row r="6" ht="15">
      <c r="A6" s="5" t="s">
        <v>2</v>
      </c>
    </row>
    <row r="7" ht="15">
      <c r="A7" s="5" t="s">
        <v>3</v>
      </c>
    </row>
    <row r="8" ht="15">
      <c r="A8" s="5" t="s">
        <v>4</v>
      </c>
    </row>
    <row r="9" ht="15">
      <c r="A9" s="5"/>
    </row>
    <row r="10" spans="1:13" ht="15">
      <c r="A10" s="55" t="s">
        <v>5</v>
      </c>
      <c r="B10" s="56"/>
      <c r="C10" s="11" t="s">
        <v>6</v>
      </c>
      <c r="D10" s="11" t="s">
        <v>255</v>
      </c>
      <c r="E10" s="33" t="s">
        <v>256</v>
      </c>
      <c r="F10" s="37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33" t="s">
        <v>14</v>
      </c>
    </row>
    <row r="11" spans="1:13" s="42" customFormat="1" ht="15">
      <c r="A11" s="6" t="s">
        <v>15</v>
      </c>
      <c r="B11" s="6" t="s">
        <v>16</v>
      </c>
      <c r="C11" s="6" t="s">
        <v>17</v>
      </c>
      <c r="D11" s="29">
        <v>140440940.83999997</v>
      </c>
      <c r="E11" s="44">
        <v>26723463.4352</v>
      </c>
      <c r="F11" s="44">
        <v>41689740.88907932</v>
      </c>
      <c r="G11" s="44">
        <v>53736169.3441943</v>
      </c>
      <c r="H11" s="44">
        <v>65155578.0125007</v>
      </c>
      <c r="I11" s="44">
        <v>77264564.45345888</v>
      </c>
      <c r="J11" s="35">
        <v>89298224.53566074</v>
      </c>
      <c r="K11" s="35">
        <v>101973546.3447192</v>
      </c>
      <c r="L11" s="35">
        <v>115438104.44765416</v>
      </c>
      <c r="M11" s="35">
        <v>140440940.83999997</v>
      </c>
    </row>
    <row r="12" spans="1:13" s="42" customFormat="1" ht="15">
      <c r="A12" s="7"/>
      <c r="B12" s="7"/>
      <c r="C12" s="8" t="s">
        <v>244</v>
      </c>
      <c r="D12" s="34">
        <v>1220316401.12</v>
      </c>
      <c r="E12" s="45">
        <v>16262149.65</v>
      </c>
      <c r="F12" s="45">
        <v>66538801</v>
      </c>
      <c r="G12" s="45">
        <v>66538801</v>
      </c>
      <c r="H12" s="45">
        <v>66538801</v>
      </c>
      <c r="I12" s="45">
        <v>66538801</v>
      </c>
      <c r="J12" s="36">
        <v>66538801</v>
      </c>
      <c r="K12" s="36">
        <v>66538801</v>
      </c>
      <c r="L12" s="36">
        <v>66538801</v>
      </c>
      <c r="M12" s="36">
        <v>66538801</v>
      </c>
    </row>
    <row r="13" spans="1:13" s="42" customFormat="1" ht="15">
      <c r="A13" s="9" t="s">
        <v>19</v>
      </c>
      <c r="B13" s="10"/>
      <c r="C13" s="10"/>
      <c r="D13" s="28">
        <v>1360757341.9599998</v>
      </c>
      <c r="E13" s="28">
        <v>42985613.0852</v>
      </c>
      <c r="F13" s="28">
        <v>108228541.88907932</v>
      </c>
      <c r="G13" s="28">
        <v>120274970.3441943</v>
      </c>
      <c r="H13" s="28">
        <v>131694379.0125007</v>
      </c>
      <c r="I13" s="28">
        <v>143803365.45345888</v>
      </c>
      <c r="J13" s="28">
        <v>155837025.53566074</v>
      </c>
      <c r="K13" s="28">
        <v>168512347.3447192</v>
      </c>
      <c r="L13" s="28">
        <v>181976905.44765416</v>
      </c>
      <c r="M13" s="28">
        <v>206979741.83999997</v>
      </c>
    </row>
    <row r="14" spans="1:13" s="42" customFormat="1" ht="15">
      <c r="A14" s="6" t="s">
        <v>20</v>
      </c>
      <c r="B14" s="6" t="s">
        <v>21</v>
      </c>
      <c r="C14" s="6" t="s">
        <v>17</v>
      </c>
      <c r="D14" s="29">
        <v>61467</v>
      </c>
      <c r="E14" s="44">
        <v>17210.760000000002</v>
      </c>
      <c r="F14" s="44">
        <v>23035.292710549864</v>
      </c>
      <c r="G14" s="44">
        <v>27723.48700591413</v>
      </c>
      <c r="H14" s="44">
        <v>32167.65954839542</v>
      </c>
      <c r="I14" s="44">
        <v>36880.19998033056</v>
      </c>
      <c r="J14" s="35">
        <v>41563.425117136714</v>
      </c>
      <c r="K14" s="35">
        <v>46496.37031483987</v>
      </c>
      <c r="L14" s="35">
        <v>51736.46821796379</v>
      </c>
      <c r="M14" s="35">
        <v>61466.99999999999</v>
      </c>
    </row>
    <row r="15" spans="1:13" s="42" customFormat="1" ht="15">
      <c r="A15" s="7"/>
      <c r="B15" s="7"/>
      <c r="C15" s="8" t="s">
        <v>18</v>
      </c>
      <c r="D15" s="3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s="42" customFormat="1" ht="15">
      <c r="A16" s="9" t="s">
        <v>22</v>
      </c>
      <c r="B16" s="10"/>
      <c r="C16" s="10"/>
      <c r="D16" s="28">
        <v>61467</v>
      </c>
      <c r="E16" s="28">
        <v>17210.760000000002</v>
      </c>
      <c r="F16" s="28">
        <v>23035.292710549864</v>
      </c>
      <c r="G16" s="28">
        <v>27723.48700591413</v>
      </c>
      <c r="H16" s="28">
        <v>32167.65954839542</v>
      </c>
      <c r="I16" s="28">
        <v>36880.19998033056</v>
      </c>
      <c r="J16" s="28">
        <v>41563.425117136714</v>
      </c>
      <c r="K16" s="28">
        <v>46496.37031483987</v>
      </c>
      <c r="L16" s="28">
        <v>51736.46821796379</v>
      </c>
      <c r="M16" s="28">
        <v>61466.99999999999</v>
      </c>
    </row>
    <row r="17" spans="1:13" s="42" customFormat="1" ht="15">
      <c r="A17" s="6" t="s">
        <v>23</v>
      </c>
      <c r="B17" s="6" t="s">
        <v>24</v>
      </c>
      <c r="C17" s="6" t="s">
        <v>17</v>
      </c>
      <c r="D17" s="29">
        <v>262664357.61</v>
      </c>
      <c r="E17" s="44">
        <v>38202260.3708</v>
      </c>
      <c r="F17" s="44">
        <v>67743559.57851273</v>
      </c>
      <c r="G17" s="44">
        <v>91521492.90051018</v>
      </c>
      <c r="H17" s="44">
        <v>114061778.5049406</v>
      </c>
      <c r="I17" s="44">
        <v>137963192.37735018</v>
      </c>
      <c r="J17" s="35">
        <v>161715922.75053257</v>
      </c>
      <c r="K17" s="35">
        <v>186735201.9446641</v>
      </c>
      <c r="L17" s="35">
        <v>213312321.12772006</v>
      </c>
      <c r="M17" s="35">
        <v>262664357.61</v>
      </c>
    </row>
    <row r="18" spans="1:13" s="42" customFormat="1" ht="15">
      <c r="A18" s="7"/>
      <c r="B18" s="7"/>
      <c r="C18" s="8" t="s">
        <v>245</v>
      </c>
      <c r="D18" s="34">
        <v>38674076.74</v>
      </c>
      <c r="E18" s="45">
        <v>10421038.62</v>
      </c>
      <c r="F18" s="45">
        <v>14493446.532548651</v>
      </c>
      <c r="G18" s="45">
        <v>17443185.188265502</v>
      </c>
      <c r="H18" s="45">
        <v>20239389.166883662</v>
      </c>
      <c r="I18" s="45">
        <v>23204446.031624295</v>
      </c>
      <c r="J18" s="36">
        <v>26151058.170357898</v>
      </c>
      <c r="K18" s="36">
        <v>29254790.27262719</v>
      </c>
      <c r="L18" s="36">
        <v>32551778.061693314</v>
      </c>
      <c r="M18" s="36">
        <v>38674076.74</v>
      </c>
    </row>
    <row r="19" spans="1:13" s="42" customFormat="1" ht="15">
      <c r="A19" s="9" t="s">
        <v>25</v>
      </c>
      <c r="B19" s="10"/>
      <c r="C19" s="10"/>
      <c r="D19" s="28">
        <v>301338434.35</v>
      </c>
      <c r="E19" s="28">
        <v>48623298.9908</v>
      </c>
      <c r="F19" s="28">
        <v>82237006.11106138</v>
      </c>
      <c r="G19" s="28">
        <v>108964678.08877568</v>
      </c>
      <c r="H19" s="28">
        <v>134301167.67182428</v>
      </c>
      <c r="I19" s="28">
        <v>161167638.40897447</v>
      </c>
      <c r="J19" s="28">
        <v>187866980.92089045</v>
      </c>
      <c r="K19" s="28">
        <v>215989992.2172913</v>
      </c>
      <c r="L19" s="28">
        <v>245864099.18941337</v>
      </c>
      <c r="M19" s="28">
        <v>301338434.35</v>
      </c>
    </row>
    <row r="20" spans="1:13" s="42" customFormat="1" ht="15">
      <c r="A20" s="6" t="s">
        <v>26</v>
      </c>
      <c r="B20" s="6" t="s">
        <v>27</v>
      </c>
      <c r="C20" s="6" t="s">
        <v>17</v>
      </c>
      <c r="D20" s="29">
        <v>8179450.77</v>
      </c>
      <c r="E20" s="44">
        <v>1410206.2156</v>
      </c>
      <c r="F20" s="44">
        <v>2885101.7442941302</v>
      </c>
      <c r="G20" s="44">
        <v>3602187.8253499023</v>
      </c>
      <c r="H20" s="44">
        <v>4281949.386250816</v>
      </c>
      <c r="I20" s="44">
        <v>5002759.3478803355</v>
      </c>
      <c r="J20" s="35">
        <v>5607846.675553949</v>
      </c>
      <c r="K20" s="35">
        <v>6245198.615732973</v>
      </c>
      <c r="L20" s="35">
        <v>6922235.645627228</v>
      </c>
      <c r="M20" s="35">
        <v>8179450.77</v>
      </c>
    </row>
    <row r="21" spans="1:13" s="42" customFormat="1" ht="15">
      <c r="A21" s="7"/>
      <c r="B21" s="7"/>
      <c r="C21" s="8" t="s">
        <v>18</v>
      </c>
      <c r="D21" s="34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s="42" customFormat="1" ht="15">
      <c r="A22" s="9" t="s">
        <v>28</v>
      </c>
      <c r="B22" s="10"/>
      <c r="C22" s="10"/>
      <c r="D22" s="28">
        <v>8179450.77</v>
      </c>
      <c r="E22" s="28">
        <v>1410206.2156</v>
      </c>
      <c r="F22" s="28">
        <v>2885101.7442941302</v>
      </c>
      <c r="G22" s="28">
        <v>3602187.8253499023</v>
      </c>
      <c r="H22" s="28">
        <v>4281949.386250816</v>
      </c>
      <c r="I22" s="28">
        <v>5002759.3478803355</v>
      </c>
      <c r="J22" s="28">
        <v>5607846.675553949</v>
      </c>
      <c r="K22" s="28">
        <v>6245198.615732973</v>
      </c>
      <c r="L22" s="28">
        <v>6922235.645627228</v>
      </c>
      <c r="M22" s="28">
        <v>8179450.77</v>
      </c>
    </row>
    <row r="23" spans="1:13" s="42" customFormat="1" ht="15">
      <c r="A23" s="6" t="s">
        <v>29</v>
      </c>
      <c r="B23" s="6" t="s">
        <v>30</v>
      </c>
      <c r="C23" s="6" t="s">
        <v>17</v>
      </c>
      <c r="D23" s="29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s="42" customFormat="1" ht="15">
      <c r="A24" s="7"/>
      <c r="B24" s="7"/>
      <c r="C24" s="8" t="s">
        <v>246</v>
      </c>
      <c r="D24" s="34">
        <v>217430670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5">
      <c r="A25" s="9" t="s">
        <v>31</v>
      </c>
      <c r="B25" s="10"/>
      <c r="C25" s="10"/>
      <c r="D25" s="28">
        <v>217430670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5">
      <c r="A26" s="6" t="s">
        <v>32</v>
      </c>
      <c r="B26" s="6" t="s">
        <v>33</v>
      </c>
      <c r="C26" s="6" t="s">
        <v>17</v>
      </c>
      <c r="D26" s="29">
        <v>151193.42</v>
      </c>
      <c r="E26" s="44">
        <v>42334.157600000006</v>
      </c>
      <c r="F26" s="44">
        <v>56661.04878404841</v>
      </c>
      <c r="G26" s="44">
        <v>68192.83216603572</v>
      </c>
      <c r="H26" s="44">
        <v>79124.38317337041</v>
      </c>
      <c r="I26" s="44">
        <v>90716.05195161811</v>
      </c>
      <c r="J26" s="35">
        <v>102235.61244853013</v>
      </c>
      <c r="K26" s="35">
        <v>114369.4217301498</v>
      </c>
      <c r="L26" s="35">
        <v>127258.7497127768</v>
      </c>
      <c r="M26" s="35">
        <v>151193.42</v>
      </c>
    </row>
    <row r="27" spans="1:13" ht="15">
      <c r="A27" s="7"/>
      <c r="B27" s="7"/>
      <c r="C27" s="8" t="s">
        <v>18</v>
      </c>
      <c r="D27" s="3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5">
      <c r="A28" s="9" t="s">
        <v>34</v>
      </c>
      <c r="B28" s="10"/>
      <c r="C28" s="10"/>
      <c r="D28" s="28">
        <v>151193.42</v>
      </c>
      <c r="E28" s="28">
        <v>42334.157600000006</v>
      </c>
      <c r="F28" s="28">
        <v>56661.04878404841</v>
      </c>
      <c r="G28" s="28">
        <v>68192.83216603572</v>
      </c>
      <c r="H28" s="28">
        <v>79124.38317337041</v>
      </c>
      <c r="I28" s="28">
        <v>90716.05195161811</v>
      </c>
      <c r="J28" s="28">
        <v>102235.61244853013</v>
      </c>
      <c r="K28" s="28">
        <v>114369.4217301498</v>
      </c>
      <c r="L28" s="28">
        <v>127258.7497127768</v>
      </c>
      <c r="M28" s="28">
        <v>151193.42</v>
      </c>
    </row>
    <row r="29" spans="1:13" ht="15">
      <c r="A29" s="6" t="s">
        <v>35</v>
      </c>
      <c r="B29" s="6" t="s">
        <v>36</v>
      </c>
      <c r="C29" s="6" t="s">
        <v>17</v>
      </c>
      <c r="D29" s="29">
        <v>131566</v>
      </c>
      <c r="E29" s="44">
        <v>131566</v>
      </c>
      <c r="F29" s="44">
        <v>131566</v>
      </c>
      <c r="G29" s="44">
        <v>131566</v>
      </c>
      <c r="H29" s="44">
        <v>131566</v>
      </c>
      <c r="I29" s="44">
        <v>131566</v>
      </c>
      <c r="J29" s="35">
        <v>131566</v>
      </c>
      <c r="K29" s="35">
        <v>131566</v>
      </c>
      <c r="L29" s="35">
        <v>131566</v>
      </c>
      <c r="M29" s="35">
        <v>131566</v>
      </c>
    </row>
    <row r="30" spans="1:13" ht="15">
      <c r="A30" s="7"/>
      <c r="B30" s="46"/>
      <c r="C30" s="8" t="s">
        <v>245</v>
      </c>
      <c r="D30" s="34">
        <v>12000000</v>
      </c>
      <c r="E30" s="45">
        <v>1981808.8</v>
      </c>
      <c r="F30" s="45">
        <v>12000000.2184</v>
      </c>
      <c r="G30" s="45">
        <v>12000000.2184</v>
      </c>
      <c r="H30" s="45">
        <v>12000000.2184</v>
      </c>
      <c r="I30" s="45">
        <v>12000000.2184</v>
      </c>
      <c r="J30" s="36">
        <v>12000000.2184</v>
      </c>
      <c r="K30" s="36">
        <v>12000000.2184</v>
      </c>
      <c r="L30" s="36">
        <v>12000000.2184</v>
      </c>
      <c r="M30" s="36">
        <v>12000000.2184</v>
      </c>
    </row>
    <row r="31" spans="1:13" ht="15">
      <c r="A31" s="9" t="s">
        <v>37</v>
      </c>
      <c r="B31" s="10"/>
      <c r="C31" s="10"/>
      <c r="D31" s="28">
        <v>12131566</v>
      </c>
      <c r="E31" s="28">
        <v>2113374.8</v>
      </c>
      <c r="F31" s="28">
        <v>12131566.2184</v>
      </c>
      <c r="G31" s="28">
        <v>12131566.2184</v>
      </c>
      <c r="H31" s="28">
        <v>12131566.2184</v>
      </c>
      <c r="I31" s="28">
        <v>12131566.2184</v>
      </c>
      <c r="J31" s="28">
        <v>12131566.2184</v>
      </c>
      <c r="K31" s="28">
        <v>12131566.2184</v>
      </c>
      <c r="L31" s="28">
        <v>12131566.2184</v>
      </c>
      <c r="M31" s="28">
        <v>12131566.2184</v>
      </c>
    </row>
    <row r="32" spans="1:13" ht="15">
      <c r="A32" s="6" t="s">
        <v>38</v>
      </c>
      <c r="B32" s="6" t="s">
        <v>39</v>
      </c>
      <c r="C32" s="6" t="s">
        <v>17</v>
      </c>
      <c r="D32" s="29">
        <v>43565</v>
      </c>
      <c r="E32" s="44">
        <v>12198.2</v>
      </c>
      <c r="F32" s="44">
        <v>16326.362551208042</v>
      </c>
      <c r="G32" s="44">
        <v>19649.140374715684</v>
      </c>
      <c r="H32" s="44">
        <v>22798.966733789617</v>
      </c>
      <c r="I32" s="44">
        <v>26138.9999860592</v>
      </c>
      <c r="J32" s="35">
        <v>29458.25589711652</v>
      </c>
      <c r="K32" s="35">
        <v>32954.50197286347</v>
      </c>
      <c r="L32" s="35">
        <v>36668.44384654518</v>
      </c>
      <c r="M32" s="35">
        <v>43565</v>
      </c>
    </row>
    <row r="33" spans="1:13" ht="15">
      <c r="A33" s="7"/>
      <c r="B33" s="7"/>
      <c r="C33" s="8" t="s">
        <v>245</v>
      </c>
      <c r="D33" s="34">
        <v>9719475</v>
      </c>
      <c r="E33" s="45">
        <v>815863.32</v>
      </c>
      <c r="F33" s="45">
        <v>2183561.38972925</v>
      </c>
      <c r="G33" s="45">
        <v>3102849.906680659</v>
      </c>
      <c r="H33" s="45">
        <v>3974289.213215706</v>
      </c>
      <c r="I33" s="45">
        <v>4898351.662809768</v>
      </c>
      <c r="J33" s="36">
        <v>5816665.798130726</v>
      </c>
      <c r="K33" s="36">
        <v>6783946.501382118</v>
      </c>
      <c r="L33" s="36">
        <v>7811455.500914461</v>
      </c>
      <c r="M33" s="36">
        <v>9719475</v>
      </c>
    </row>
    <row r="34" spans="1:13" ht="15">
      <c r="A34" s="9" t="s">
        <v>40</v>
      </c>
      <c r="B34" s="10"/>
      <c r="C34" s="10"/>
      <c r="D34" s="28">
        <v>9763040</v>
      </c>
      <c r="E34" s="28">
        <v>828061.5199999999</v>
      </c>
      <c r="F34" s="28">
        <v>2199887.7522804583</v>
      </c>
      <c r="G34" s="28">
        <v>3122499.047055375</v>
      </c>
      <c r="H34" s="28">
        <v>3997088.1799494955</v>
      </c>
      <c r="I34" s="28">
        <v>4924490.662795827</v>
      </c>
      <c r="J34" s="28">
        <v>5846124.054027843</v>
      </c>
      <c r="K34" s="28">
        <v>6816901.003354982</v>
      </c>
      <c r="L34" s="28">
        <v>7848123.944761006</v>
      </c>
      <c r="M34" s="28">
        <v>9763040</v>
      </c>
    </row>
    <row r="35" spans="1:13" ht="15">
      <c r="A35" s="6" t="s">
        <v>41</v>
      </c>
      <c r="B35" s="6" t="s">
        <v>42</v>
      </c>
      <c r="C35" s="6" t="s">
        <v>17</v>
      </c>
      <c r="D35" s="29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35">
        <v>0</v>
      </c>
      <c r="K35" s="35">
        <v>0</v>
      </c>
      <c r="L35" s="35">
        <v>0</v>
      </c>
      <c r="M35" s="35">
        <v>0</v>
      </c>
    </row>
    <row r="36" spans="1:13" ht="15">
      <c r="A36" s="7"/>
      <c r="B36" s="7"/>
      <c r="C36" s="8" t="s">
        <v>245</v>
      </c>
      <c r="D36" s="34">
        <v>1673574</v>
      </c>
      <c r="E36" s="45">
        <v>96784.5</v>
      </c>
      <c r="F36" s="45">
        <v>627186.408361654</v>
      </c>
      <c r="G36" s="45">
        <v>754832.7890158254</v>
      </c>
      <c r="H36" s="45">
        <v>875835.1418004184</v>
      </c>
      <c r="I36" s="45">
        <v>1004144.3994644564</v>
      </c>
      <c r="J36" s="36">
        <v>1131655.4838691812</v>
      </c>
      <c r="K36" s="36">
        <v>1265965.74508741</v>
      </c>
      <c r="L36" s="36">
        <v>1408638.9129355678</v>
      </c>
      <c r="M36" s="36">
        <v>1673574.0000000002</v>
      </c>
    </row>
    <row r="37" spans="1:13" ht="15">
      <c r="A37" s="9" t="s">
        <v>43</v>
      </c>
      <c r="B37" s="10"/>
      <c r="C37" s="10"/>
      <c r="D37" s="28">
        <v>1673574</v>
      </c>
      <c r="E37" s="28">
        <v>96784.5</v>
      </c>
      <c r="F37" s="28">
        <v>627186.408361654</v>
      </c>
      <c r="G37" s="28">
        <v>754832.7890158254</v>
      </c>
      <c r="H37" s="28">
        <v>875835.1418004184</v>
      </c>
      <c r="I37" s="28">
        <v>1004144.3994644564</v>
      </c>
      <c r="J37" s="28">
        <v>1131655.4838691812</v>
      </c>
      <c r="K37" s="28">
        <v>1265965.74508741</v>
      </c>
      <c r="L37" s="28">
        <v>1408638.9129355678</v>
      </c>
      <c r="M37" s="28">
        <v>1673574.0000000002</v>
      </c>
    </row>
    <row r="38" spans="1:13" ht="15">
      <c r="A38" s="15" t="s">
        <v>44</v>
      </c>
      <c r="B38" s="16" t="s">
        <v>45</v>
      </c>
      <c r="C38" s="12" t="s">
        <v>17</v>
      </c>
      <c r="D38" s="29">
        <v>18908396.92</v>
      </c>
      <c r="E38" s="44">
        <v>9763451.137600001</v>
      </c>
      <c r="F38" s="44">
        <v>10967011.038888358</v>
      </c>
      <c r="G38" s="44">
        <v>11935762.172027169</v>
      </c>
      <c r="H38" s="44">
        <v>12854089.552496502</v>
      </c>
      <c r="I38" s="44">
        <v>13827871.481268914</v>
      </c>
      <c r="J38" s="35">
        <v>14795595.805858286</v>
      </c>
      <c r="K38" s="35">
        <v>15814921.360413888</v>
      </c>
      <c r="L38" s="35">
        <v>16897715.814225063</v>
      </c>
      <c r="M38" s="35">
        <v>18908396.92</v>
      </c>
    </row>
    <row r="39" spans="1:13" ht="15">
      <c r="A39" s="17"/>
      <c r="B39" s="18"/>
      <c r="C39" s="13" t="s">
        <v>244</v>
      </c>
      <c r="D39" s="34">
        <v>30653037.5</v>
      </c>
      <c r="E39" s="45">
        <v>7779.3</v>
      </c>
      <c r="F39" s="45">
        <v>1366249</v>
      </c>
      <c r="G39" s="45">
        <v>1366249</v>
      </c>
      <c r="H39" s="45">
        <v>1366249</v>
      </c>
      <c r="I39" s="45">
        <v>1366249</v>
      </c>
      <c r="J39" s="36">
        <v>1366249</v>
      </c>
      <c r="K39" s="36">
        <v>1366249</v>
      </c>
      <c r="L39" s="36">
        <v>1366249</v>
      </c>
      <c r="M39" s="36">
        <v>1366249</v>
      </c>
    </row>
    <row r="40" spans="1:13" ht="15">
      <c r="A40" s="19" t="s">
        <v>46</v>
      </c>
      <c r="B40" s="20"/>
      <c r="C40" s="14"/>
      <c r="D40" s="28">
        <v>49561434.42</v>
      </c>
      <c r="E40" s="28">
        <v>9771230.437600002</v>
      </c>
      <c r="F40" s="28">
        <v>12333260.038888358</v>
      </c>
      <c r="G40" s="28">
        <v>13302011.172027169</v>
      </c>
      <c r="H40" s="28">
        <v>14220338.552496502</v>
      </c>
      <c r="I40" s="28">
        <v>15194120.481268914</v>
      </c>
      <c r="J40" s="28">
        <v>16161844.805858286</v>
      </c>
      <c r="K40" s="28">
        <v>17181170.360413887</v>
      </c>
      <c r="L40" s="28">
        <v>18263964.814225063</v>
      </c>
      <c r="M40" s="28">
        <v>20274645.92</v>
      </c>
    </row>
    <row r="41" spans="1:13" ht="15">
      <c r="A41" s="6" t="s">
        <v>47</v>
      </c>
      <c r="B41" s="6" t="s">
        <v>48</v>
      </c>
      <c r="C41" s="6" t="s">
        <v>17</v>
      </c>
      <c r="D41" s="29">
        <v>1245317</v>
      </c>
      <c r="E41" s="44">
        <v>356667.60000000003</v>
      </c>
      <c r="F41" s="44">
        <v>488241.44002001267</v>
      </c>
      <c r="G41" s="44">
        <v>594145.8544777968</v>
      </c>
      <c r="H41" s="44">
        <v>694537.9161562631</v>
      </c>
      <c r="I41" s="44">
        <v>800992.2999999999</v>
      </c>
      <c r="J41" s="35">
        <v>885626.0303870025</v>
      </c>
      <c r="K41" s="35">
        <v>974772.6209694465</v>
      </c>
      <c r="L41" s="35">
        <v>1069469.9759287548</v>
      </c>
      <c r="M41" s="35">
        <v>1245317</v>
      </c>
    </row>
    <row r="42" spans="1:13" ht="15">
      <c r="A42" s="7"/>
      <c r="B42" s="32"/>
      <c r="C42" s="8" t="s">
        <v>244</v>
      </c>
      <c r="D42" s="34">
        <v>863067.86</v>
      </c>
      <c r="E42" s="45">
        <v>92723.29</v>
      </c>
      <c r="F42" s="45">
        <v>564485</v>
      </c>
      <c r="G42" s="45">
        <v>564485</v>
      </c>
      <c r="H42" s="45">
        <v>564485</v>
      </c>
      <c r="I42" s="45">
        <v>564485</v>
      </c>
      <c r="J42" s="36">
        <v>564485</v>
      </c>
      <c r="K42" s="36">
        <v>564485</v>
      </c>
      <c r="L42" s="36">
        <v>564485</v>
      </c>
      <c r="M42" s="36">
        <v>564485</v>
      </c>
    </row>
    <row r="43" spans="1:13" ht="15">
      <c r="A43" s="9" t="s">
        <v>49</v>
      </c>
      <c r="B43" s="10"/>
      <c r="C43" s="10"/>
      <c r="D43" s="28">
        <v>2108384.86</v>
      </c>
      <c r="E43" s="28">
        <v>449390.89</v>
      </c>
      <c r="F43" s="28">
        <v>1052726.4400200127</v>
      </c>
      <c r="G43" s="28">
        <v>1158630.8544777967</v>
      </c>
      <c r="H43" s="28">
        <v>1259022.916156263</v>
      </c>
      <c r="I43" s="28">
        <v>1365477.2999999998</v>
      </c>
      <c r="J43" s="28">
        <v>1450111.0303870025</v>
      </c>
      <c r="K43" s="28">
        <v>1539257.6209694464</v>
      </c>
      <c r="L43" s="28">
        <v>1633954.9759287548</v>
      </c>
      <c r="M43" s="28">
        <v>1809802</v>
      </c>
    </row>
    <row r="44" spans="1:13" ht="15">
      <c r="A44" s="6" t="s">
        <v>50</v>
      </c>
      <c r="B44" s="6" t="s">
        <v>51</v>
      </c>
      <c r="C44" s="6" t="s">
        <v>17</v>
      </c>
      <c r="D44" s="29">
        <v>81616</v>
      </c>
      <c r="E44" s="44">
        <v>139820.92</v>
      </c>
      <c r="F44" s="44">
        <v>81616.00000000001</v>
      </c>
      <c r="G44" s="44">
        <v>81616.00000000001</v>
      </c>
      <c r="H44" s="44">
        <v>81616.00000000001</v>
      </c>
      <c r="I44" s="44">
        <v>81616.00000000001</v>
      </c>
      <c r="J44" s="35">
        <v>81616.00000000001</v>
      </c>
      <c r="K44" s="35">
        <v>81616.00000000001</v>
      </c>
      <c r="L44" s="35">
        <v>81616.00000000001</v>
      </c>
      <c r="M44" s="35">
        <v>81616.00000000001</v>
      </c>
    </row>
    <row r="45" spans="1:13" ht="15">
      <c r="A45" s="7"/>
      <c r="B45" s="7"/>
      <c r="C45" s="8" t="s">
        <v>18</v>
      </c>
      <c r="D45" s="34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36">
        <v>0</v>
      </c>
      <c r="K45" s="36">
        <v>0</v>
      </c>
      <c r="L45" s="36">
        <v>0</v>
      </c>
      <c r="M45" s="36">
        <v>0</v>
      </c>
    </row>
    <row r="46" spans="1:13" ht="15">
      <c r="A46" s="9" t="s">
        <v>52</v>
      </c>
      <c r="B46" s="10"/>
      <c r="C46" s="10"/>
      <c r="D46" s="28">
        <v>81616</v>
      </c>
      <c r="E46" s="28">
        <v>139820.92</v>
      </c>
      <c r="F46" s="28">
        <v>81616.00000000001</v>
      </c>
      <c r="G46" s="28">
        <v>81616.00000000001</v>
      </c>
      <c r="H46" s="28">
        <v>81616.00000000001</v>
      </c>
      <c r="I46" s="28">
        <v>81616.00000000001</v>
      </c>
      <c r="J46" s="28">
        <v>81616.00000000001</v>
      </c>
      <c r="K46" s="28">
        <v>81616.00000000001</v>
      </c>
      <c r="L46" s="28">
        <v>81616.00000000001</v>
      </c>
      <c r="M46" s="28">
        <v>81616.00000000001</v>
      </c>
    </row>
    <row r="47" spans="1:13" ht="15">
      <c r="A47" s="6" t="s">
        <v>53</v>
      </c>
      <c r="B47" s="6" t="s">
        <v>54</v>
      </c>
      <c r="C47" s="6" t="s">
        <v>17</v>
      </c>
      <c r="D47" s="29">
        <v>5475576</v>
      </c>
      <c r="E47" s="44">
        <v>1866896.52</v>
      </c>
      <c r="F47" s="44">
        <v>2341832.2956815776</v>
      </c>
      <c r="G47" s="44">
        <v>2724110.3778669164</v>
      </c>
      <c r="H47" s="44">
        <v>3086490.784779742</v>
      </c>
      <c r="I47" s="44">
        <v>3470754.065062809</v>
      </c>
      <c r="J47" s="35">
        <v>3852626.959177008</v>
      </c>
      <c r="K47" s="35">
        <v>4254862.171904432</v>
      </c>
      <c r="L47" s="35">
        <v>4682142.794392793</v>
      </c>
      <c r="M47" s="35">
        <v>5475576</v>
      </c>
    </row>
    <row r="48" spans="1:13" ht="15">
      <c r="A48" s="7"/>
      <c r="B48" s="7"/>
      <c r="C48" s="8" t="s">
        <v>244</v>
      </c>
      <c r="D48" s="34">
        <v>28973281.6</v>
      </c>
      <c r="E48" s="45">
        <v>833091.35</v>
      </c>
      <c r="F48" s="45">
        <v>4588668</v>
      </c>
      <c r="G48" s="45">
        <v>4588668</v>
      </c>
      <c r="H48" s="45">
        <v>4588668</v>
      </c>
      <c r="I48" s="45">
        <v>4588668</v>
      </c>
      <c r="J48" s="36">
        <v>4588668</v>
      </c>
      <c r="K48" s="36">
        <v>4588668</v>
      </c>
      <c r="L48" s="36">
        <v>4588668</v>
      </c>
      <c r="M48" s="36">
        <v>4588668</v>
      </c>
    </row>
    <row r="49" spans="1:13" ht="15">
      <c r="A49" s="9" t="s">
        <v>55</v>
      </c>
      <c r="B49" s="10"/>
      <c r="C49" s="10"/>
      <c r="D49" s="28">
        <v>34448857.6</v>
      </c>
      <c r="E49" s="28">
        <v>2699987.87</v>
      </c>
      <c r="F49" s="28">
        <v>6930500.295681577</v>
      </c>
      <c r="G49" s="28">
        <v>7312778.377866916</v>
      </c>
      <c r="H49" s="28">
        <v>7675158.784779742</v>
      </c>
      <c r="I49" s="28">
        <v>8059422.065062809</v>
      </c>
      <c r="J49" s="28">
        <v>8441294.959177008</v>
      </c>
      <c r="K49" s="28">
        <v>8843530.171904432</v>
      </c>
      <c r="L49" s="28">
        <v>9270810.794392794</v>
      </c>
      <c r="M49" s="28">
        <v>10064244</v>
      </c>
    </row>
    <row r="50" spans="1:13" ht="15">
      <c r="A50" s="6" t="s">
        <v>56</v>
      </c>
      <c r="B50" s="6" t="s">
        <v>57</v>
      </c>
      <c r="C50" s="6" t="s">
        <v>17</v>
      </c>
      <c r="D50" s="29">
        <v>366859.1</v>
      </c>
      <c r="E50" s="44">
        <v>83534.54800000001</v>
      </c>
      <c r="F50" s="44">
        <v>120822.69359993993</v>
      </c>
      <c r="G50" s="44">
        <v>150836.10071322013</v>
      </c>
      <c r="H50" s="44">
        <v>179287.30204910436</v>
      </c>
      <c r="I50" s="44">
        <v>209456.5709851891</v>
      </c>
      <c r="J50" s="35">
        <v>239438.16598288305</v>
      </c>
      <c r="K50" s="35">
        <v>271018.4468241791</v>
      </c>
      <c r="L50" s="35">
        <v>304565.0922427398</v>
      </c>
      <c r="M50" s="35">
        <v>366859.10000000003</v>
      </c>
    </row>
    <row r="51" spans="1:13" ht="15">
      <c r="A51" s="7"/>
      <c r="B51" s="7"/>
      <c r="C51" s="8" t="s">
        <v>244</v>
      </c>
      <c r="D51" s="34">
        <v>1169996</v>
      </c>
      <c r="E51" s="45">
        <v>0</v>
      </c>
      <c r="F51" s="45">
        <v>52847</v>
      </c>
      <c r="G51" s="45">
        <v>52847</v>
      </c>
      <c r="H51" s="45">
        <v>52847</v>
      </c>
      <c r="I51" s="45">
        <v>52847</v>
      </c>
      <c r="J51" s="36">
        <v>52847</v>
      </c>
      <c r="K51" s="36">
        <v>52847</v>
      </c>
      <c r="L51" s="36">
        <v>52847</v>
      </c>
      <c r="M51" s="36">
        <v>52847</v>
      </c>
    </row>
    <row r="52" spans="1:13" ht="15">
      <c r="A52" s="9" t="s">
        <v>58</v>
      </c>
      <c r="B52" s="10"/>
      <c r="C52" s="10"/>
      <c r="D52" s="28">
        <v>1536855.1</v>
      </c>
      <c r="E52" s="28">
        <v>83534.54800000001</v>
      </c>
      <c r="F52" s="28">
        <v>173669.69359993993</v>
      </c>
      <c r="G52" s="28">
        <v>203683.10071322013</v>
      </c>
      <c r="H52" s="28">
        <v>232134.30204910436</v>
      </c>
      <c r="I52" s="28">
        <v>262303.57098518906</v>
      </c>
      <c r="J52" s="28">
        <v>292285.1659828831</v>
      </c>
      <c r="K52" s="28">
        <v>323865.4468241791</v>
      </c>
      <c r="L52" s="28">
        <v>357412.0922427398</v>
      </c>
      <c r="M52" s="28">
        <v>419706.10000000003</v>
      </c>
    </row>
    <row r="53" spans="1:13" ht="15">
      <c r="A53" s="6" t="s">
        <v>59</v>
      </c>
      <c r="B53" s="6" t="s">
        <v>60</v>
      </c>
      <c r="C53" s="6" t="s">
        <v>17</v>
      </c>
      <c r="D53" s="29">
        <v>5895740.77</v>
      </c>
      <c r="E53" s="44">
        <v>1506212.4156</v>
      </c>
      <c r="F53" s="44">
        <v>2083915.1640505888</v>
      </c>
      <c r="G53" s="44">
        <v>2548910.8751737606</v>
      </c>
      <c r="H53" s="44">
        <v>2989703.4365632404</v>
      </c>
      <c r="I53" s="44">
        <v>3457113.904493542</v>
      </c>
      <c r="J53" s="35">
        <v>3921616.752635396</v>
      </c>
      <c r="K53" s="35">
        <v>4410887.933739333</v>
      </c>
      <c r="L53" s="35">
        <v>4930623.869860306</v>
      </c>
      <c r="M53" s="35">
        <v>5895740.77</v>
      </c>
    </row>
    <row r="54" spans="1:13" ht="15">
      <c r="A54" s="7"/>
      <c r="B54" s="7"/>
      <c r="C54" s="8" t="s">
        <v>244</v>
      </c>
      <c r="D54" s="34">
        <v>16129581.07</v>
      </c>
      <c r="E54" s="45">
        <v>53756.54</v>
      </c>
      <c r="F54" s="45">
        <v>969882</v>
      </c>
      <c r="G54" s="45">
        <v>969882</v>
      </c>
      <c r="H54" s="45">
        <v>969882</v>
      </c>
      <c r="I54" s="45">
        <v>969882</v>
      </c>
      <c r="J54" s="36">
        <v>969882</v>
      </c>
      <c r="K54" s="36">
        <v>969882</v>
      </c>
      <c r="L54" s="36">
        <v>969882</v>
      </c>
      <c r="M54" s="36">
        <v>969882</v>
      </c>
    </row>
    <row r="55" spans="1:13" ht="15">
      <c r="A55" s="9" t="s">
        <v>61</v>
      </c>
      <c r="B55" s="10"/>
      <c r="C55" s="10"/>
      <c r="D55" s="28">
        <v>22025321.84</v>
      </c>
      <c r="E55" s="28">
        <v>1559968.9556</v>
      </c>
      <c r="F55" s="28">
        <v>3053797.164050589</v>
      </c>
      <c r="G55" s="28">
        <v>3518792.8751737606</v>
      </c>
      <c r="H55" s="28">
        <v>3959585.4365632404</v>
      </c>
      <c r="I55" s="28">
        <v>4426995.904493542</v>
      </c>
      <c r="J55" s="28">
        <v>4891498.752635396</v>
      </c>
      <c r="K55" s="28">
        <v>5380769.933739333</v>
      </c>
      <c r="L55" s="28">
        <v>5900505.869860306</v>
      </c>
      <c r="M55" s="28">
        <v>6865622.77</v>
      </c>
    </row>
    <row r="56" spans="1:13" ht="15">
      <c r="A56" s="6" t="s">
        <v>62</v>
      </c>
      <c r="B56" s="6" t="s">
        <v>63</v>
      </c>
      <c r="C56" s="6" t="s">
        <v>17</v>
      </c>
      <c r="D56" s="29">
        <v>2422081</v>
      </c>
      <c r="E56" s="44">
        <v>489688</v>
      </c>
      <c r="F56" s="44">
        <v>744008.8875886785</v>
      </c>
      <c r="G56" s="44">
        <v>1051315.5448117792</v>
      </c>
      <c r="H56" s="44">
        <v>1342626.8092581045</v>
      </c>
      <c r="I56" s="44">
        <v>1651529.332474492</v>
      </c>
      <c r="J56" s="35">
        <v>1798301.8663412996</v>
      </c>
      <c r="K56" s="35">
        <v>1952900.6406779862</v>
      </c>
      <c r="L56" s="35">
        <v>2117125.597728877</v>
      </c>
      <c r="M56" s="35">
        <v>2422081</v>
      </c>
    </row>
    <row r="57" spans="1:13" ht="15">
      <c r="A57" s="7"/>
      <c r="B57" s="7"/>
      <c r="C57" s="8" t="s">
        <v>245</v>
      </c>
      <c r="D57" s="34">
        <v>1297801</v>
      </c>
      <c r="E57" s="45">
        <v>0</v>
      </c>
      <c r="F57" s="45">
        <v>486362.2092349443</v>
      </c>
      <c r="G57" s="45">
        <v>585347.7339021321</v>
      </c>
      <c r="H57" s="45">
        <v>679181.0358333271</v>
      </c>
      <c r="I57" s="45">
        <v>778680.5995847036</v>
      </c>
      <c r="J57" s="36">
        <v>877561.2065082913</v>
      </c>
      <c r="K57" s="36">
        <v>981714.3490160493</v>
      </c>
      <c r="L57" s="36">
        <v>1092352.6475953215</v>
      </c>
      <c r="M57" s="36">
        <v>1297801</v>
      </c>
    </row>
    <row r="58" spans="1:13" ht="15">
      <c r="A58" s="9" t="s">
        <v>64</v>
      </c>
      <c r="B58" s="10"/>
      <c r="C58" s="10"/>
      <c r="D58" s="28">
        <v>3719882</v>
      </c>
      <c r="E58" s="28">
        <v>489688</v>
      </c>
      <c r="F58" s="28">
        <v>1230371.096823623</v>
      </c>
      <c r="G58" s="28">
        <v>1636663.2787139113</v>
      </c>
      <c r="H58" s="28">
        <v>2021807.8450914316</v>
      </c>
      <c r="I58" s="28">
        <v>2430209.932059196</v>
      </c>
      <c r="J58" s="28">
        <v>2675863.072849591</v>
      </c>
      <c r="K58" s="28">
        <v>2934614.9896940356</v>
      </c>
      <c r="L58" s="28">
        <v>3209478.245324198</v>
      </c>
      <c r="M58" s="28">
        <v>3719882</v>
      </c>
    </row>
    <row r="59" spans="1:13" ht="15">
      <c r="A59" s="6" t="s">
        <v>65</v>
      </c>
      <c r="B59" s="6" t="s">
        <v>66</v>
      </c>
      <c r="C59" s="6" t="s">
        <v>17</v>
      </c>
      <c r="D59" s="29">
        <v>416272.15</v>
      </c>
      <c r="E59" s="44">
        <v>139864.20200000002</v>
      </c>
      <c r="F59" s="44">
        <v>176242.05819795007</v>
      </c>
      <c r="G59" s="44">
        <v>205522.76900860507</v>
      </c>
      <c r="H59" s="44">
        <v>233279.4110781798</v>
      </c>
      <c r="I59" s="44">
        <v>262712.17876604095</v>
      </c>
      <c r="J59" s="35">
        <v>291961.85406802344</v>
      </c>
      <c r="K59" s="35">
        <v>322771.187614967</v>
      </c>
      <c r="L59" s="35">
        <v>355498.88225693355</v>
      </c>
      <c r="M59" s="35">
        <v>416272.1500000001</v>
      </c>
    </row>
    <row r="60" spans="1:13" ht="15">
      <c r="A60" s="7"/>
      <c r="B60" s="7"/>
      <c r="C60" s="8" t="s">
        <v>18</v>
      </c>
      <c r="D60" s="3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36">
        <v>0</v>
      </c>
      <c r="K60" s="36">
        <v>0</v>
      </c>
      <c r="L60" s="36">
        <v>0</v>
      </c>
      <c r="M60" s="36">
        <v>0</v>
      </c>
    </row>
    <row r="61" spans="1:13" ht="15">
      <c r="A61" s="9" t="s">
        <v>67</v>
      </c>
      <c r="B61" s="10"/>
      <c r="C61" s="10"/>
      <c r="D61" s="28">
        <v>416272.15</v>
      </c>
      <c r="E61" s="28">
        <v>139864.20200000002</v>
      </c>
      <c r="F61" s="28">
        <v>176242.05819795007</v>
      </c>
      <c r="G61" s="28">
        <v>205522.76900860507</v>
      </c>
      <c r="H61" s="28">
        <v>233279.4110781798</v>
      </c>
      <c r="I61" s="28">
        <v>262712.17876604095</v>
      </c>
      <c r="J61" s="28">
        <v>291961.85406802344</v>
      </c>
      <c r="K61" s="28">
        <v>322771.187614967</v>
      </c>
      <c r="L61" s="28">
        <v>355498.88225693355</v>
      </c>
      <c r="M61" s="28">
        <v>416272.1500000001</v>
      </c>
    </row>
    <row r="62" spans="1:13" ht="15">
      <c r="A62" s="6" t="s">
        <v>68</v>
      </c>
      <c r="B62" s="6" t="s">
        <v>69</v>
      </c>
      <c r="C62" s="6" t="s">
        <v>17</v>
      </c>
      <c r="D62" s="29">
        <v>3964952.69</v>
      </c>
      <c r="E62" s="44">
        <v>830186.7532</v>
      </c>
      <c r="F62" s="44">
        <v>1242751.0998053392</v>
      </c>
      <c r="G62" s="44">
        <v>1574826.119784623</v>
      </c>
      <c r="H62" s="44">
        <v>1889616.5471555926</v>
      </c>
      <c r="I62" s="44">
        <v>2223416.0570512153</v>
      </c>
      <c r="J62" s="35">
        <v>2555139.100699421</v>
      </c>
      <c r="K62" s="35">
        <v>2904550.3605321813</v>
      </c>
      <c r="L62" s="35">
        <v>3275717.9159370232</v>
      </c>
      <c r="M62" s="35">
        <v>3964952.6900000004</v>
      </c>
    </row>
    <row r="63" spans="1:13" ht="15">
      <c r="A63" s="7"/>
      <c r="B63" s="32"/>
      <c r="C63" s="8" t="s">
        <v>247</v>
      </c>
      <c r="D63" s="34">
        <v>564000</v>
      </c>
      <c r="E63" s="45">
        <v>55440</v>
      </c>
      <c r="F63" s="45">
        <v>263760</v>
      </c>
      <c r="G63" s="45">
        <v>323808</v>
      </c>
      <c r="H63" s="45">
        <v>383856</v>
      </c>
      <c r="I63" s="45">
        <v>443904</v>
      </c>
      <c r="J63" s="36">
        <v>503952</v>
      </c>
      <c r="K63" s="36">
        <v>564000</v>
      </c>
      <c r="L63" s="36">
        <v>564000</v>
      </c>
      <c r="M63" s="36">
        <v>564000</v>
      </c>
    </row>
    <row r="64" spans="1:13" ht="15">
      <c r="A64" s="9" t="s">
        <v>70</v>
      </c>
      <c r="B64" s="10"/>
      <c r="C64" s="10"/>
      <c r="D64" s="28">
        <v>4528952.6899999995</v>
      </c>
      <c r="E64" s="28">
        <v>885626.7532</v>
      </c>
      <c r="F64" s="28">
        <v>1506511.0998053392</v>
      </c>
      <c r="G64" s="28">
        <v>1898634.119784623</v>
      </c>
      <c r="H64" s="28">
        <v>2273472.5471555926</v>
      </c>
      <c r="I64" s="28">
        <v>2667320.0570512153</v>
      </c>
      <c r="J64" s="28">
        <v>3059091.100699421</v>
      </c>
      <c r="K64" s="28">
        <v>3468550.3605321813</v>
      </c>
      <c r="L64" s="28">
        <v>3839717.9159370232</v>
      </c>
      <c r="M64" s="28">
        <v>4528952.69</v>
      </c>
    </row>
    <row r="65" spans="1:13" ht="15">
      <c r="A65" s="6" t="s">
        <v>71</v>
      </c>
      <c r="B65" s="6" t="s">
        <v>72</v>
      </c>
      <c r="C65" s="6" t="s">
        <v>17</v>
      </c>
      <c r="D65" s="29">
        <v>6190291</v>
      </c>
      <c r="E65" s="44">
        <v>1789281.2000000002</v>
      </c>
      <c r="F65" s="44">
        <v>2368495.0134543404</v>
      </c>
      <c r="G65" s="44">
        <v>2834706.9880414773</v>
      </c>
      <c r="H65" s="44">
        <v>3276652.5060599777</v>
      </c>
      <c r="I65" s="44">
        <v>3745285.553599552</v>
      </c>
      <c r="J65" s="35">
        <v>4211003.376051035</v>
      </c>
      <c r="K65" s="35">
        <v>4701554.316617937</v>
      </c>
      <c r="L65" s="35">
        <v>5222649.697170099</v>
      </c>
      <c r="M65" s="35">
        <v>6190291.000000001</v>
      </c>
    </row>
    <row r="66" spans="1:13" ht="15">
      <c r="A66" s="7"/>
      <c r="B66" s="7"/>
      <c r="C66" s="8" t="s">
        <v>244</v>
      </c>
      <c r="D66" s="34">
        <v>34738569.83</v>
      </c>
      <c r="E66" s="45">
        <v>60340</v>
      </c>
      <c r="F66" s="45">
        <v>6274310.496000001</v>
      </c>
      <c r="G66" s="45">
        <v>6672413.283979521</v>
      </c>
      <c r="H66" s="45">
        <v>7049794.716565042</v>
      </c>
      <c r="I66" s="45">
        <v>7449964.8814992625</v>
      </c>
      <c r="J66" s="36">
        <v>9209408.822517047</v>
      </c>
      <c r="K66" s="36">
        <v>11062670.257945416</v>
      </c>
      <c r="L66" s="36">
        <v>13031326.095891947</v>
      </c>
      <c r="M66" s="36">
        <v>16686996</v>
      </c>
    </row>
    <row r="67" spans="1:13" ht="15">
      <c r="A67" s="9" t="s">
        <v>73</v>
      </c>
      <c r="B67" s="10"/>
      <c r="C67" s="10"/>
      <c r="D67" s="28">
        <v>40928860.83</v>
      </c>
      <c r="E67" s="28">
        <v>1849621.2000000002</v>
      </c>
      <c r="F67" s="28">
        <v>8642805.509454342</v>
      </c>
      <c r="G67" s="28">
        <v>9507120.272021</v>
      </c>
      <c r="H67" s="28">
        <v>10326447.222625019</v>
      </c>
      <c r="I67" s="28">
        <v>11195250.435098814</v>
      </c>
      <c r="J67" s="28">
        <v>13420412.198568081</v>
      </c>
      <c r="K67" s="28">
        <v>15764224.574563354</v>
      </c>
      <c r="L67" s="28">
        <v>18253975.793062046</v>
      </c>
      <c r="M67" s="28">
        <v>22877287</v>
      </c>
    </row>
    <row r="68" spans="1:13" ht="15">
      <c r="A68" s="6" t="s">
        <v>74</v>
      </c>
      <c r="B68" s="6" t="s">
        <v>75</v>
      </c>
      <c r="C68" s="6" t="s">
        <v>17</v>
      </c>
      <c r="D68" s="29">
        <v>5892878.23</v>
      </c>
      <c r="E68" s="44">
        <v>2603263.0044000004</v>
      </c>
      <c r="F68" s="44">
        <v>3036206.957312179</v>
      </c>
      <c r="G68" s="44">
        <v>3384685.6200860916</v>
      </c>
      <c r="H68" s="44">
        <v>3715025.8763062293</v>
      </c>
      <c r="I68" s="44">
        <v>4065314.214315727</v>
      </c>
      <c r="J68" s="35">
        <v>4413423.5140427295</v>
      </c>
      <c r="K68" s="35">
        <v>4780094.7818552395</v>
      </c>
      <c r="L68" s="35">
        <v>5169597.049688004</v>
      </c>
      <c r="M68" s="35">
        <v>5892878.23</v>
      </c>
    </row>
    <row r="69" spans="1:13" ht="15">
      <c r="A69" s="7"/>
      <c r="B69" s="7"/>
      <c r="C69" s="8" t="s">
        <v>18</v>
      </c>
      <c r="D69" s="3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36">
        <v>0</v>
      </c>
      <c r="K69" s="36">
        <v>0</v>
      </c>
      <c r="L69" s="36">
        <v>0</v>
      </c>
      <c r="M69" s="36">
        <v>0</v>
      </c>
    </row>
    <row r="70" spans="1:13" ht="15">
      <c r="A70" s="9" t="s">
        <v>76</v>
      </c>
      <c r="B70" s="10"/>
      <c r="C70" s="10"/>
      <c r="D70" s="28">
        <v>5892878.23</v>
      </c>
      <c r="E70" s="28">
        <v>2603263.0044000004</v>
      </c>
      <c r="F70" s="28">
        <v>3036206.957312179</v>
      </c>
      <c r="G70" s="28">
        <v>3384685.6200860916</v>
      </c>
      <c r="H70" s="28">
        <v>3715025.8763062293</v>
      </c>
      <c r="I70" s="28">
        <v>4065314.214315727</v>
      </c>
      <c r="J70" s="28">
        <v>4413423.5140427295</v>
      </c>
      <c r="K70" s="28">
        <v>4780094.7818552395</v>
      </c>
      <c r="L70" s="28">
        <v>5169597.049688004</v>
      </c>
      <c r="M70" s="28">
        <v>5892878.23</v>
      </c>
    </row>
    <row r="71" spans="1:13" ht="15">
      <c r="A71" s="6" t="s">
        <v>77</v>
      </c>
      <c r="B71" s="6" t="s">
        <v>78</v>
      </c>
      <c r="C71" s="6" t="s">
        <v>17</v>
      </c>
      <c r="D71" s="29">
        <v>3642145.35</v>
      </c>
      <c r="E71" s="44">
        <v>3260736.978</v>
      </c>
      <c r="F71" s="44">
        <v>3310933.8663662863</v>
      </c>
      <c r="G71" s="44">
        <v>3351337.5824030433</v>
      </c>
      <c r="H71" s="44">
        <v>3389638.274335184</v>
      </c>
      <c r="I71" s="44">
        <v>3430251.809830485</v>
      </c>
      <c r="J71" s="35">
        <v>3470612.700749793</v>
      </c>
      <c r="K71" s="35">
        <v>3513125.724834559</v>
      </c>
      <c r="L71" s="35">
        <v>3558285.8471212946</v>
      </c>
      <c r="M71" s="35">
        <v>3642145.35</v>
      </c>
    </row>
    <row r="72" spans="1:13" ht="15">
      <c r="A72" s="7"/>
      <c r="B72" s="7"/>
      <c r="C72" s="8" t="s">
        <v>18</v>
      </c>
      <c r="D72" s="34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36">
        <v>0</v>
      </c>
      <c r="K72" s="36">
        <v>0</v>
      </c>
      <c r="L72" s="36">
        <v>0</v>
      </c>
      <c r="M72" s="36">
        <v>0</v>
      </c>
    </row>
    <row r="73" spans="1:13" ht="15">
      <c r="A73" s="9" t="s">
        <v>79</v>
      </c>
      <c r="B73" s="10"/>
      <c r="C73" s="10"/>
      <c r="D73" s="28">
        <v>3642145.35</v>
      </c>
      <c r="E73" s="28">
        <v>3260736.978</v>
      </c>
      <c r="F73" s="28">
        <v>3310933.8663662863</v>
      </c>
      <c r="G73" s="28">
        <v>3351337.5824030433</v>
      </c>
      <c r="H73" s="28">
        <v>3389638.274335184</v>
      </c>
      <c r="I73" s="28">
        <v>3430251.809830485</v>
      </c>
      <c r="J73" s="28">
        <v>3470612.700749793</v>
      </c>
      <c r="K73" s="28">
        <v>3513125.724834559</v>
      </c>
      <c r="L73" s="28">
        <v>3558285.8471212946</v>
      </c>
      <c r="M73" s="28">
        <v>3642145.35</v>
      </c>
    </row>
    <row r="74" spans="1:13" ht="15">
      <c r="A74" s="6" t="s">
        <v>80</v>
      </c>
      <c r="B74" s="6" t="s">
        <v>81</v>
      </c>
      <c r="C74" s="6" t="s">
        <v>17</v>
      </c>
      <c r="D74" s="29">
        <v>11649959.18</v>
      </c>
      <c r="E74" s="44">
        <v>1052527.0504</v>
      </c>
      <c r="F74" s="44">
        <v>3058247.66124917</v>
      </c>
      <c r="G74" s="44">
        <v>4180864.965735512</v>
      </c>
      <c r="H74" s="44">
        <v>5245049.742643295</v>
      </c>
      <c r="I74" s="44">
        <v>6373496.881067808</v>
      </c>
      <c r="J74" s="35">
        <v>7378542.712652258</v>
      </c>
      <c r="K74" s="35">
        <v>8437179.840605328</v>
      </c>
      <c r="L74" s="35">
        <v>9561733.625824537</v>
      </c>
      <c r="M74" s="35">
        <v>11649959.180000002</v>
      </c>
    </row>
    <row r="75" spans="1:13" ht="15">
      <c r="A75" s="7"/>
      <c r="B75" s="7"/>
      <c r="C75" s="8" t="s">
        <v>18</v>
      </c>
      <c r="D75" s="34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36">
        <v>0</v>
      </c>
      <c r="K75" s="36">
        <v>0</v>
      </c>
      <c r="L75" s="36">
        <v>0</v>
      </c>
      <c r="M75" s="36">
        <v>0</v>
      </c>
    </row>
    <row r="76" spans="1:13" ht="15">
      <c r="A76" s="9" t="s">
        <v>82</v>
      </c>
      <c r="B76" s="10"/>
      <c r="C76" s="10"/>
      <c r="D76" s="28">
        <v>11649959.18</v>
      </c>
      <c r="E76" s="28">
        <v>1052527.0504</v>
      </c>
      <c r="F76" s="28">
        <v>3058247.66124917</v>
      </c>
      <c r="G76" s="28">
        <v>4180864.965735512</v>
      </c>
      <c r="H76" s="28">
        <v>5245049.742643295</v>
      </c>
      <c r="I76" s="28">
        <v>6373496.881067808</v>
      </c>
      <c r="J76" s="28">
        <v>7378542.712652258</v>
      </c>
      <c r="K76" s="28">
        <v>8437179.840605328</v>
      </c>
      <c r="L76" s="28">
        <v>9561733.625824537</v>
      </c>
      <c r="M76" s="28">
        <v>11649959.180000002</v>
      </c>
    </row>
    <row r="77" spans="1:13" ht="15">
      <c r="A77" s="6" t="s">
        <v>83</v>
      </c>
      <c r="B77" s="6" t="s">
        <v>84</v>
      </c>
      <c r="C77" s="6" t="s">
        <v>17</v>
      </c>
      <c r="D77" s="29">
        <v>13350143.12</v>
      </c>
      <c r="E77" s="44">
        <v>13149602.120000001</v>
      </c>
      <c r="F77" s="44">
        <v>13175995.18037536</v>
      </c>
      <c r="G77" s="44">
        <v>13197239.081171872</v>
      </c>
      <c r="H77" s="44">
        <v>13217377.231313903</v>
      </c>
      <c r="I77" s="44">
        <v>13238731.453244204</v>
      </c>
      <c r="J77" s="35">
        <v>13259952.836989416</v>
      </c>
      <c r="K77" s="35">
        <v>13282305.792479819</v>
      </c>
      <c r="L77" s="35">
        <v>13306050.567761008</v>
      </c>
      <c r="M77" s="35">
        <v>13350143.12</v>
      </c>
    </row>
    <row r="78" spans="1:13" ht="15">
      <c r="A78" s="7"/>
      <c r="B78" s="7"/>
      <c r="C78" s="8" t="s">
        <v>245</v>
      </c>
      <c r="D78" s="34">
        <v>127984</v>
      </c>
      <c r="E78" s="45">
        <v>0</v>
      </c>
      <c r="F78" s="45">
        <v>127984</v>
      </c>
      <c r="G78" s="45">
        <v>127984</v>
      </c>
      <c r="H78" s="45">
        <v>127984</v>
      </c>
      <c r="I78" s="45">
        <v>127984</v>
      </c>
      <c r="J78" s="36">
        <v>127984</v>
      </c>
      <c r="K78" s="36">
        <v>127984</v>
      </c>
      <c r="L78" s="36">
        <v>127984</v>
      </c>
      <c r="M78" s="36">
        <v>127984</v>
      </c>
    </row>
    <row r="79" spans="1:13" ht="15">
      <c r="A79" s="9" t="s">
        <v>85</v>
      </c>
      <c r="B79" s="10"/>
      <c r="C79" s="10"/>
      <c r="D79" s="28">
        <v>13478127.12</v>
      </c>
      <c r="E79" s="28">
        <v>13149602.120000001</v>
      </c>
      <c r="F79" s="28">
        <v>13303979.18037536</v>
      </c>
      <c r="G79" s="28">
        <v>13325223.081171872</v>
      </c>
      <c r="H79" s="28">
        <v>13345361.231313903</v>
      </c>
      <c r="I79" s="28">
        <v>13366715.453244204</v>
      </c>
      <c r="J79" s="28">
        <v>13387936.836989416</v>
      </c>
      <c r="K79" s="28">
        <v>13410289.792479819</v>
      </c>
      <c r="L79" s="28">
        <v>13434034.567761008</v>
      </c>
      <c r="M79" s="28">
        <v>13478127.12</v>
      </c>
    </row>
    <row r="80" spans="1:13" ht="15">
      <c r="A80" s="6" t="s">
        <v>86</v>
      </c>
      <c r="B80" s="6" t="s">
        <v>87</v>
      </c>
      <c r="C80" s="6" t="s">
        <v>17</v>
      </c>
      <c r="D80" s="29">
        <v>34644587</v>
      </c>
      <c r="E80" s="44">
        <v>18654022</v>
      </c>
      <c r="F80" s="44">
        <v>24337863.0458465</v>
      </c>
      <c r="G80" s="44">
        <v>26031790.853826832</v>
      </c>
      <c r="H80" s="44">
        <v>27637549.271436695</v>
      </c>
      <c r="I80" s="44">
        <v>29340273.77067086</v>
      </c>
      <c r="J80" s="35">
        <v>30350624.56984825</v>
      </c>
      <c r="K80" s="35">
        <v>31414849.538156442</v>
      </c>
      <c r="L80" s="35">
        <v>32545339.093864545</v>
      </c>
      <c r="M80" s="35">
        <v>34644587</v>
      </c>
    </row>
    <row r="81" spans="1:13" ht="15">
      <c r="A81" s="7"/>
      <c r="B81" s="7"/>
      <c r="C81" s="8" t="s">
        <v>245</v>
      </c>
      <c r="D81" s="34">
        <v>15672793</v>
      </c>
      <c r="E81" s="45">
        <v>2023431.69</v>
      </c>
      <c r="F81" s="45">
        <v>8044923.205819659</v>
      </c>
      <c r="G81" s="45">
        <v>8975429.24307485</v>
      </c>
      <c r="H81" s="45">
        <v>9857502.195015354</v>
      </c>
      <c r="I81" s="45">
        <v>10792840.41831826</v>
      </c>
      <c r="J81" s="36">
        <v>11722360.184154844</v>
      </c>
      <c r="K81" s="36">
        <v>12701444.027256347</v>
      </c>
      <c r="L81" s="36">
        <v>13741491.096015092</v>
      </c>
      <c r="M81" s="36">
        <v>15672793.000000002</v>
      </c>
    </row>
    <row r="82" spans="1:13" ht="15">
      <c r="A82" s="9" t="s">
        <v>88</v>
      </c>
      <c r="B82" s="10"/>
      <c r="C82" s="10"/>
      <c r="D82" s="28">
        <v>50317380</v>
      </c>
      <c r="E82" s="28">
        <v>20677453.69</v>
      </c>
      <c r="F82" s="28">
        <v>32382786.25166616</v>
      </c>
      <c r="G82" s="28">
        <v>35007220.096901685</v>
      </c>
      <c r="H82" s="28">
        <v>37495051.46645205</v>
      </c>
      <c r="I82" s="28">
        <v>40133114.18898912</v>
      </c>
      <c r="J82" s="28">
        <v>42072984.75400309</v>
      </c>
      <c r="K82" s="28">
        <v>44116293.56541279</v>
      </c>
      <c r="L82" s="28">
        <v>46286830.18987964</v>
      </c>
      <c r="M82" s="28">
        <v>50317380</v>
      </c>
    </row>
    <row r="83" spans="1:13" ht="15">
      <c r="A83" s="6" t="s">
        <v>89</v>
      </c>
      <c r="B83" s="6" t="s">
        <v>90</v>
      </c>
      <c r="C83" s="6" t="s">
        <v>17</v>
      </c>
      <c r="D83" s="29">
        <v>3455906.82</v>
      </c>
      <c r="E83" s="44">
        <v>1390655.9096</v>
      </c>
      <c r="F83" s="44">
        <v>1662462.133606325</v>
      </c>
      <c r="G83" s="44">
        <v>1881240.26606026</v>
      </c>
      <c r="H83" s="44">
        <v>2088630.9388633305</v>
      </c>
      <c r="I83" s="44">
        <v>2308545.2021932215</v>
      </c>
      <c r="J83" s="35">
        <v>2527091.4451048896</v>
      </c>
      <c r="K83" s="35">
        <v>2757291.063520502</v>
      </c>
      <c r="L83" s="35">
        <v>3001824.1952328165</v>
      </c>
      <c r="M83" s="35">
        <v>3455906.82</v>
      </c>
    </row>
    <row r="84" spans="1:13" ht="15">
      <c r="A84" s="7"/>
      <c r="B84" s="7"/>
      <c r="C84" s="8" t="s">
        <v>245</v>
      </c>
      <c r="D84" s="34">
        <v>7241052</v>
      </c>
      <c r="E84" s="45">
        <v>855007.76</v>
      </c>
      <c r="F84" s="45">
        <v>2334387.146785315</v>
      </c>
      <c r="G84" s="45">
        <v>2932939.742975078</v>
      </c>
      <c r="H84" s="45">
        <v>3500337.518243851</v>
      </c>
      <c r="I84" s="45">
        <v>4101998.4419332016</v>
      </c>
      <c r="J84" s="36">
        <v>4699916.614170277</v>
      </c>
      <c r="K84" s="36">
        <v>5329717.123476522</v>
      </c>
      <c r="L84" s="36">
        <v>5998732.52825715</v>
      </c>
      <c r="M84" s="36">
        <v>7241052</v>
      </c>
    </row>
    <row r="85" spans="1:13" ht="15">
      <c r="A85" s="9" t="s">
        <v>91</v>
      </c>
      <c r="B85" s="10"/>
      <c r="C85" s="10"/>
      <c r="D85" s="28">
        <v>10696958.82</v>
      </c>
      <c r="E85" s="28">
        <v>2245663.6695999997</v>
      </c>
      <c r="F85" s="28">
        <v>3996849.28039164</v>
      </c>
      <c r="G85" s="28">
        <v>4814180.009035338</v>
      </c>
      <c r="H85" s="28">
        <v>5588968.457107182</v>
      </c>
      <c r="I85" s="28">
        <v>6410543.644126423</v>
      </c>
      <c r="J85" s="28">
        <v>7227008.059275166</v>
      </c>
      <c r="K85" s="28">
        <v>8087008.186997024</v>
      </c>
      <c r="L85" s="28">
        <v>9000556.723489966</v>
      </c>
      <c r="M85" s="28">
        <v>10696958.82</v>
      </c>
    </row>
    <row r="86" spans="1:13" ht="15">
      <c r="A86" s="6" t="s">
        <v>92</v>
      </c>
      <c r="B86" s="6" t="s">
        <v>93</v>
      </c>
      <c r="C86" s="6" t="s">
        <v>17</v>
      </c>
      <c r="D86" s="29">
        <v>1285642.69</v>
      </c>
      <c r="E86" s="44">
        <v>216559.7532</v>
      </c>
      <c r="F86" s="44">
        <v>357261.0087897724</v>
      </c>
      <c r="G86" s="44">
        <v>470512.1237868222</v>
      </c>
      <c r="H86" s="44">
        <v>577868.4882986249</v>
      </c>
      <c r="I86" s="44">
        <v>691707.7246359631</v>
      </c>
      <c r="J86" s="35">
        <v>804838.8013598851</v>
      </c>
      <c r="K86" s="35">
        <v>924002.280657583</v>
      </c>
      <c r="L86" s="35">
        <v>1050585.5433882452</v>
      </c>
      <c r="M86" s="35">
        <v>1285642.69</v>
      </c>
    </row>
    <row r="87" spans="1:13" ht="15">
      <c r="A87" s="7"/>
      <c r="B87" s="24"/>
      <c r="C87" s="8" t="s">
        <v>244</v>
      </c>
      <c r="D87" s="34">
        <v>132000</v>
      </c>
      <c r="E87" s="45">
        <v>24861.5</v>
      </c>
      <c r="F87" s="45">
        <v>37277</v>
      </c>
      <c r="G87" s="45">
        <v>37277</v>
      </c>
      <c r="H87" s="45">
        <v>37277</v>
      </c>
      <c r="I87" s="45">
        <v>37277</v>
      </c>
      <c r="J87" s="36">
        <v>37277</v>
      </c>
      <c r="K87" s="36">
        <v>37277</v>
      </c>
      <c r="L87" s="36">
        <v>37277</v>
      </c>
      <c r="M87" s="36">
        <v>37277</v>
      </c>
    </row>
    <row r="88" spans="1:13" ht="15">
      <c r="A88" s="9" t="s">
        <v>94</v>
      </c>
      <c r="B88" s="10"/>
      <c r="C88" s="10"/>
      <c r="D88" s="28">
        <v>1417642.69</v>
      </c>
      <c r="E88" s="28">
        <v>241421.2532</v>
      </c>
      <c r="F88" s="28">
        <v>394538.0087897724</v>
      </c>
      <c r="G88" s="28">
        <v>507789.1237868222</v>
      </c>
      <c r="H88" s="28">
        <v>615145.4882986249</v>
      </c>
      <c r="I88" s="28">
        <v>728984.7246359631</v>
      </c>
      <c r="J88" s="28">
        <v>842115.8013598851</v>
      </c>
      <c r="K88" s="28">
        <v>961279.280657583</v>
      </c>
      <c r="L88" s="28">
        <v>1087862.5433882452</v>
      </c>
      <c r="M88" s="28">
        <v>1322919.69</v>
      </c>
    </row>
    <row r="89" spans="1:13" ht="15">
      <c r="A89" s="6" t="s">
        <v>95</v>
      </c>
      <c r="B89" s="6" t="s">
        <v>96</v>
      </c>
      <c r="C89" s="6" t="s">
        <v>17</v>
      </c>
      <c r="D89" s="29">
        <v>461303486.94</v>
      </c>
      <c r="E89" s="44">
        <v>115732296.34320001</v>
      </c>
      <c r="F89" s="44">
        <v>161212678.3967753</v>
      </c>
      <c r="G89" s="44">
        <v>197820055.8964941</v>
      </c>
      <c r="H89" s="44">
        <v>232522009.71640438</v>
      </c>
      <c r="I89" s="44">
        <v>269319492.01041275</v>
      </c>
      <c r="J89" s="35">
        <v>305888068.2464185</v>
      </c>
      <c r="K89" s="35">
        <v>344406562.9291807</v>
      </c>
      <c r="L89" s="35">
        <v>385323434.1144944</v>
      </c>
      <c r="M89" s="35">
        <v>461303486.94</v>
      </c>
    </row>
    <row r="90" spans="1:13" ht="15">
      <c r="A90" s="7"/>
      <c r="B90" s="32"/>
      <c r="C90" s="8" t="s">
        <v>245</v>
      </c>
      <c r="D90" s="34">
        <v>473085481.66</v>
      </c>
      <c r="E90" s="45">
        <v>39435331.29</v>
      </c>
      <c r="F90" s="45">
        <v>144131256.72903442</v>
      </c>
      <c r="G90" s="45">
        <v>184259615.0437501</v>
      </c>
      <c r="H90" s="45">
        <v>222299281.69610113</v>
      </c>
      <c r="I90" s="45">
        <v>262636029.51652932</v>
      </c>
      <c r="J90" s="36">
        <v>302721854.5737519</v>
      </c>
      <c r="K90" s="36">
        <v>344945145.66815567</v>
      </c>
      <c r="L90" s="36">
        <v>389797494.5711588</v>
      </c>
      <c r="M90" s="36">
        <v>473085481.66</v>
      </c>
    </row>
    <row r="91" spans="1:13" ht="15">
      <c r="A91" s="9" t="s">
        <v>97</v>
      </c>
      <c r="B91" s="10"/>
      <c r="C91" s="10"/>
      <c r="D91" s="28">
        <v>934388968.6</v>
      </c>
      <c r="E91" s="28">
        <v>155167627.63320002</v>
      </c>
      <c r="F91" s="28">
        <v>305343935.1258097</v>
      </c>
      <c r="G91" s="28">
        <v>382079670.9402442</v>
      </c>
      <c r="H91" s="28">
        <v>454821291.4125055</v>
      </c>
      <c r="I91" s="28">
        <v>531955521.5269421</v>
      </c>
      <c r="J91" s="28">
        <v>608609922.8201704</v>
      </c>
      <c r="K91" s="28">
        <v>689351708.5973363</v>
      </c>
      <c r="L91" s="28">
        <v>775120928.6856532</v>
      </c>
      <c r="M91" s="28">
        <v>934388968.6</v>
      </c>
    </row>
    <row r="92" spans="1:13" ht="15">
      <c r="A92" s="6" t="s">
        <v>98</v>
      </c>
      <c r="B92" s="6" t="s">
        <v>99</v>
      </c>
      <c r="C92" s="6" t="s">
        <v>17</v>
      </c>
      <c r="D92" s="29">
        <v>1249139.26</v>
      </c>
      <c r="E92" s="44">
        <v>313535.11280000006</v>
      </c>
      <c r="F92" s="44">
        <v>436669.31849602185</v>
      </c>
      <c r="G92" s="44">
        <v>535780.6308357549</v>
      </c>
      <c r="H92" s="44">
        <v>629733.173157874</v>
      </c>
      <c r="I92" s="44">
        <v>729359.1778063981</v>
      </c>
      <c r="J92" s="35">
        <v>828365.4390763824</v>
      </c>
      <c r="K92" s="35">
        <v>932650.9361019182</v>
      </c>
      <c r="L92" s="35">
        <v>1043429.8303300941</v>
      </c>
      <c r="M92" s="35">
        <v>1249139.2600000002</v>
      </c>
    </row>
    <row r="93" spans="1:13" ht="15">
      <c r="A93" s="7"/>
      <c r="B93" s="7"/>
      <c r="C93" s="8" t="s">
        <v>246</v>
      </c>
      <c r="D93" s="34">
        <v>900000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9" t="s">
        <v>100</v>
      </c>
      <c r="B94" s="10"/>
      <c r="C94" s="10"/>
      <c r="D94" s="28">
        <v>2149139.26</v>
      </c>
      <c r="E94" s="28">
        <v>313535.11280000006</v>
      </c>
      <c r="F94" s="28">
        <v>436669.31849602185</v>
      </c>
      <c r="G94" s="28">
        <v>535780.6308357549</v>
      </c>
      <c r="H94" s="28">
        <v>629733.173157874</v>
      </c>
      <c r="I94" s="28">
        <v>729359.1778063981</v>
      </c>
      <c r="J94" s="28">
        <v>828365.4390763824</v>
      </c>
      <c r="K94" s="28">
        <v>932650.9361019182</v>
      </c>
      <c r="L94" s="28">
        <v>1043429.8303300941</v>
      </c>
      <c r="M94" s="28">
        <v>1249139.2600000002</v>
      </c>
    </row>
    <row r="95" spans="1:13" ht="15">
      <c r="A95" s="6" t="s">
        <v>101</v>
      </c>
      <c r="B95" s="6" t="s">
        <v>102</v>
      </c>
      <c r="C95" s="6" t="s">
        <v>17</v>
      </c>
      <c r="D95" s="29">
        <v>2060076.77</v>
      </c>
      <c r="E95" s="44">
        <v>576821.4956</v>
      </c>
      <c r="F95" s="44">
        <v>772031.6820920836</v>
      </c>
      <c r="G95" s="44">
        <v>929157.2968305033</v>
      </c>
      <c r="H95" s="44">
        <v>1078104.4817693736</v>
      </c>
      <c r="I95" s="44">
        <v>1236046.0613407753</v>
      </c>
      <c r="J95" s="35">
        <v>1393005.1339002696</v>
      </c>
      <c r="K95" s="35">
        <v>1558333.6160040218</v>
      </c>
      <c r="L95" s="35">
        <v>1733956.3723245077</v>
      </c>
      <c r="M95" s="35">
        <v>2060076.77</v>
      </c>
    </row>
    <row r="96" spans="1:13" ht="15">
      <c r="A96" s="7"/>
      <c r="B96" s="7"/>
      <c r="C96" s="8" t="s">
        <v>246</v>
      </c>
      <c r="D96" s="34">
        <v>1610495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9" t="s">
        <v>103</v>
      </c>
      <c r="B97" s="10"/>
      <c r="C97" s="10"/>
      <c r="D97" s="28">
        <v>3670571.77</v>
      </c>
      <c r="E97" s="28">
        <v>576821.4956</v>
      </c>
      <c r="F97" s="28">
        <v>772031.6820920836</v>
      </c>
      <c r="G97" s="28">
        <v>929157.2968305033</v>
      </c>
      <c r="H97" s="28">
        <v>1078104.4817693736</v>
      </c>
      <c r="I97" s="28">
        <v>1236046.0613407753</v>
      </c>
      <c r="J97" s="28">
        <v>1393005.1339002696</v>
      </c>
      <c r="K97" s="28">
        <v>1558333.6160040218</v>
      </c>
      <c r="L97" s="28">
        <v>1733956.3723245077</v>
      </c>
      <c r="M97" s="28">
        <v>2060076.77</v>
      </c>
    </row>
    <row r="98" spans="1:13" ht="15">
      <c r="A98" s="6" t="s">
        <v>104</v>
      </c>
      <c r="B98" s="6" t="s">
        <v>105</v>
      </c>
      <c r="C98" s="6" t="s">
        <v>17</v>
      </c>
      <c r="D98" s="29">
        <v>69612067.26</v>
      </c>
      <c r="E98" s="44">
        <v>15341526.2728</v>
      </c>
      <c r="F98" s="44">
        <v>22484034.113483787</v>
      </c>
      <c r="G98" s="44">
        <v>28233072.908070125</v>
      </c>
      <c r="H98" s="44">
        <v>33682872.713044964</v>
      </c>
      <c r="I98" s="44">
        <v>39461766.68743532</v>
      </c>
      <c r="J98" s="35">
        <v>45204711.9023773</v>
      </c>
      <c r="K98" s="35">
        <v>51253883.82795346</v>
      </c>
      <c r="L98" s="35">
        <v>57679710.96619266</v>
      </c>
      <c r="M98" s="35">
        <v>69612067.26</v>
      </c>
    </row>
    <row r="99" spans="1:13" ht="15">
      <c r="A99" s="7"/>
      <c r="B99" s="7"/>
      <c r="C99" s="8" t="s">
        <v>244</v>
      </c>
      <c r="D99" s="34">
        <v>40959846.769999996</v>
      </c>
      <c r="E99" s="45">
        <v>11925.6</v>
      </c>
      <c r="F99" s="45">
        <v>1714561</v>
      </c>
      <c r="G99" s="45">
        <v>1714561</v>
      </c>
      <c r="H99" s="45">
        <v>1714561</v>
      </c>
      <c r="I99" s="45">
        <v>1714561</v>
      </c>
      <c r="J99" s="36">
        <v>1714561</v>
      </c>
      <c r="K99" s="36">
        <v>1714561</v>
      </c>
      <c r="L99" s="36">
        <v>1714561</v>
      </c>
      <c r="M99" s="36">
        <v>1714561</v>
      </c>
    </row>
    <row r="100" spans="1:13" ht="15">
      <c r="A100" s="9" t="s">
        <v>106</v>
      </c>
      <c r="B100" s="10"/>
      <c r="C100" s="10"/>
      <c r="D100" s="28">
        <v>110571914.03</v>
      </c>
      <c r="E100" s="28">
        <v>15353451.8728</v>
      </c>
      <c r="F100" s="28">
        <v>24198595.113483787</v>
      </c>
      <c r="G100" s="28">
        <v>29947633.908070125</v>
      </c>
      <c r="H100" s="28">
        <v>35397433.713044964</v>
      </c>
      <c r="I100" s="28">
        <v>41176327.68743532</v>
      </c>
      <c r="J100" s="28">
        <v>46919272.9023773</v>
      </c>
      <c r="K100" s="28">
        <v>52968444.82795346</v>
      </c>
      <c r="L100" s="28">
        <v>59394271.96619266</v>
      </c>
      <c r="M100" s="28">
        <v>71326628.26</v>
      </c>
    </row>
    <row r="101" spans="1:13" ht="15">
      <c r="A101" s="6" t="s">
        <v>107</v>
      </c>
      <c r="B101" s="6" t="s">
        <v>108</v>
      </c>
      <c r="C101" s="6" t="s">
        <v>17</v>
      </c>
      <c r="D101" s="29">
        <v>17584679.57</v>
      </c>
      <c r="E101" s="44">
        <v>4923710.279600001</v>
      </c>
      <c r="F101" s="44">
        <v>6590011.569072448</v>
      </c>
      <c r="G101" s="44">
        <v>7931225.463452888</v>
      </c>
      <c r="H101" s="44">
        <v>9202628.819942154</v>
      </c>
      <c r="I101" s="44">
        <v>10550807.736372903</v>
      </c>
      <c r="J101" s="35">
        <v>11890600.037687521</v>
      </c>
      <c r="K101" s="35">
        <v>13301833.067410467</v>
      </c>
      <c r="L101" s="35">
        <v>14800937.343556415</v>
      </c>
      <c r="M101" s="35">
        <v>17584679.57</v>
      </c>
    </row>
    <row r="102" spans="1:13" ht="15">
      <c r="A102" s="7"/>
      <c r="B102" s="24"/>
      <c r="C102" s="8" t="s">
        <v>244</v>
      </c>
      <c r="D102" s="34">
        <v>14793308.1</v>
      </c>
      <c r="E102" s="45">
        <v>3034916.23</v>
      </c>
      <c r="F102" s="45">
        <v>4814285.68</v>
      </c>
      <c r="G102" s="45">
        <v>5814741.576824957</v>
      </c>
      <c r="H102" s="45">
        <v>6763123.479646137</v>
      </c>
      <c r="I102" s="45">
        <v>7768774.81726614</v>
      </c>
      <c r="J102" s="36">
        <v>8895890.055531194</v>
      </c>
      <c r="K102" s="36">
        <v>10083105.604525585</v>
      </c>
      <c r="L102" s="36">
        <v>11344243.82104951</v>
      </c>
      <c r="M102" s="36">
        <v>13686098.061999997</v>
      </c>
    </row>
    <row r="103" spans="1:13" ht="15">
      <c r="A103" s="9" t="s">
        <v>109</v>
      </c>
      <c r="B103" s="10"/>
      <c r="C103" s="10"/>
      <c r="D103" s="28">
        <v>32377987.67</v>
      </c>
      <c r="E103" s="28">
        <v>7958626.5096</v>
      </c>
      <c r="F103" s="28">
        <v>11404297.249072447</v>
      </c>
      <c r="G103" s="28">
        <v>13745967.040277844</v>
      </c>
      <c r="H103" s="28">
        <v>15965752.299588291</v>
      </c>
      <c r="I103" s="28">
        <v>18319582.553639043</v>
      </c>
      <c r="J103" s="28">
        <v>20786490.093218714</v>
      </c>
      <c r="K103" s="28">
        <v>23384938.67193605</v>
      </c>
      <c r="L103" s="28">
        <v>26145181.164605923</v>
      </c>
      <c r="M103" s="28">
        <v>31270777.632</v>
      </c>
    </row>
    <row r="104" spans="1:13" ht="15">
      <c r="A104" s="6" t="s">
        <v>110</v>
      </c>
      <c r="B104" s="6" t="s">
        <v>111</v>
      </c>
      <c r="C104" s="6" t="s">
        <v>17</v>
      </c>
      <c r="D104" s="29">
        <v>23243227</v>
      </c>
      <c r="E104" s="44">
        <v>4896924.165200001</v>
      </c>
      <c r="F104" s="44">
        <v>7311468.215461528</v>
      </c>
      <c r="G104" s="44">
        <v>9254946.29428464</v>
      </c>
      <c r="H104" s="44">
        <v>11097265.825145481</v>
      </c>
      <c r="I104" s="44">
        <v>13050836.528068308</v>
      </c>
      <c r="J104" s="35">
        <v>14992254.655848557</v>
      </c>
      <c r="K104" s="35">
        <v>17037193.54953981</v>
      </c>
      <c r="L104" s="35">
        <v>19209461.75431075</v>
      </c>
      <c r="M104" s="35">
        <v>23243226.999999996</v>
      </c>
    </row>
    <row r="105" spans="1:13" ht="15">
      <c r="A105" s="7"/>
      <c r="B105" s="7"/>
      <c r="C105" s="8" t="s">
        <v>244</v>
      </c>
      <c r="D105" s="34">
        <v>1174224</v>
      </c>
      <c r="E105" s="45">
        <v>6930</v>
      </c>
      <c r="F105" s="45">
        <v>819280</v>
      </c>
      <c r="G105" s="45">
        <v>819280</v>
      </c>
      <c r="H105" s="45">
        <v>819280</v>
      </c>
      <c r="I105" s="45">
        <v>819280</v>
      </c>
      <c r="J105" s="36">
        <v>819280</v>
      </c>
      <c r="K105" s="36">
        <v>819280</v>
      </c>
      <c r="L105" s="36">
        <v>819280</v>
      </c>
      <c r="M105" s="36">
        <v>819280</v>
      </c>
    </row>
    <row r="106" spans="1:13" ht="15">
      <c r="A106" s="9" t="s">
        <v>112</v>
      </c>
      <c r="B106" s="10"/>
      <c r="C106" s="10"/>
      <c r="D106" s="28">
        <v>24417451</v>
      </c>
      <c r="E106" s="28">
        <v>4903854.165200001</v>
      </c>
      <c r="F106" s="28">
        <v>8130748.215461528</v>
      </c>
      <c r="G106" s="28">
        <v>10074226.29428464</v>
      </c>
      <c r="H106" s="28">
        <v>11916545.825145481</v>
      </c>
      <c r="I106" s="28">
        <v>13870116.528068308</v>
      </c>
      <c r="J106" s="28">
        <v>15811534.655848557</v>
      </c>
      <c r="K106" s="28">
        <v>17856473.54953981</v>
      </c>
      <c r="L106" s="28">
        <v>20028741.75431075</v>
      </c>
      <c r="M106" s="28">
        <v>24062506.999999996</v>
      </c>
    </row>
    <row r="107" spans="1:13" ht="15">
      <c r="A107" s="6" t="s">
        <v>113</v>
      </c>
      <c r="B107" s="6" t="s">
        <v>114</v>
      </c>
      <c r="C107" s="6" t="s">
        <v>17</v>
      </c>
      <c r="D107" s="29">
        <v>50007647.7</v>
      </c>
      <c r="E107" s="44">
        <v>28508099.356000002</v>
      </c>
      <c r="F107" s="44">
        <v>33508099.836431153</v>
      </c>
      <c r="G107" s="44">
        <v>36260438.566969186</v>
      </c>
      <c r="H107" s="44">
        <v>38869517.33871718</v>
      </c>
      <c r="I107" s="44">
        <v>41636149.16600021</v>
      </c>
      <c r="J107" s="35">
        <v>43230728.872826606</v>
      </c>
      <c r="K107" s="35">
        <v>44910335.14358313</v>
      </c>
      <c r="L107" s="35">
        <v>46694523.07690195</v>
      </c>
      <c r="M107" s="35">
        <v>50007647.7</v>
      </c>
    </row>
    <row r="108" spans="1:13" ht="15">
      <c r="A108" s="7"/>
      <c r="B108" s="7"/>
      <c r="C108" s="8" t="s">
        <v>18</v>
      </c>
      <c r="D108" s="34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9" t="s">
        <v>115</v>
      </c>
      <c r="B109" s="10"/>
      <c r="C109" s="10"/>
      <c r="D109" s="28">
        <v>50007647.7</v>
      </c>
      <c r="E109" s="28">
        <v>28508099.356000002</v>
      </c>
      <c r="F109" s="28">
        <v>33508099.836431153</v>
      </c>
      <c r="G109" s="28">
        <v>36260438.566969186</v>
      </c>
      <c r="H109" s="28">
        <v>38869517.33871718</v>
      </c>
      <c r="I109" s="28">
        <v>41636149.16600021</v>
      </c>
      <c r="J109" s="28">
        <v>43230728.872826606</v>
      </c>
      <c r="K109" s="28">
        <v>44910335.14358313</v>
      </c>
      <c r="L109" s="28">
        <v>46694523.07690195</v>
      </c>
      <c r="M109" s="28">
        <v>50007647.7</v>
      </c>
    </row>
    <row r="110" spans="1:13" ht="15">
      <c r="A110" s="6" t="s">
        <v>116</v>
      </c>
      <c r="B110" s="6" t="s">
        <v>117</v>
      </c>
      <c r="C110" s="6" t="s">
        <v>17</v>
      </c>
      <c r="D110" s="29">
        <v>27502446.77</v>
      </c>
      <c r="E110" s="44">
        <v>13999321.255600002</v>
      </c>
      <c r="F110" s="44">
        <v>15776458.135128926</v>
      </c>
      <c r="G110" s="44">
        <v>17206884.12717429</v>
      </c>
      <c r="H110" s="44">
        <v>18562856.068052575</v>
      </c>
      <c r="I110" s="44">
        <v>20000710.367109727</v>
      </c>
      <c r="J110" s="35">
        <v>21429620.207495775</v>
      </c>
      <c r="K110" s="35">
        <v>22934722.72321429</v>
      </c>
      <c r="L110" s="35">
        <v>24533541.323565938</v>
      </c>
      <c r="M110" s="35">
        <v>27502446.770000003</v>
      </c>
    </row>
    <row r="111" spans="1:13" ht="15">
      <c r="A111" s="7"/>
      <c r="B111" s="7"/>
      <c r="C111" s="8" t="s">
        <v>18</v>
      </c>
      <c r="D111" s="34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5">
      <c r="A112" s="9" t="s">
        <v>118</v>
      </c>
      <c r="B112" s="10"/>
      <c r="C112" s="10"/>
      <c r="D112" s="28">
        <v>27502446.77</v>
      </c>
      <c r="E112" s="28">
        <v>13999321.255600002</v>
      </c>
      <c r="F112" s="28">
        <v>15776458.135128926</v>
      </c>
      <c r="G112" s="28">
        <v>17206884.12717429</v>
      </c>
      <c r="H112" s="28">
        <v>18562856.068052575</v>
      </c>
      <c r="I112" s="28">
        <v>20000710.367109727</v>
      </c>
      <c r="J112" s="28">
        <v>21429620.207495775</v>
      </c>
      <c r="K112" s="28">
        <v>22934722.72321429</v>
      </c>
      <c r="L112" s="28">
        <v>24533541.323565938</v>
      </c>
      <c r="M112" s="28">
        <v>27502446.770000003</v>
      </c>
    </row>
    <row r="113" spans="1:13" ht="15">
      <c r="A113" s="6" t="s">
        <v>248</v>
      </c>
      <c r="B113" s="6" t="s">
        <v>249</v>
      </c>
      <c r="C113" s="6" t="s">
        <v>17</v>
      </c>
      <c r="D113" s="29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35">
        <v>0</v>
      </c>
      <c r="K113" s="35">
        <v>0</v>
      </c>
      <c r="L113" s="35">
        <v>0</v>
      </c>
      <c r="M113" s="35">
        <v>0</v>
      </c>
    </row>
    <row r="114" spans="1:13" ht="15">
      <c r="A114" s="7"/>
      <c r="B114" s="32"/>
      <c r="C114" s="8" t="s">
        <v>247</v>
      </c>
      <c r="D114" s="34">
        <v>4813029</v>
      </c>
      <c r="E114" s="45">
        <v>0</v>
      </c>
      <c r="F114" s="45">
        <v>1748025</v>
      </c>
      <c r="G114" s="45">
        <v>2185882.714285714</v>
      </c>
      <c r="H114" s="45">
        <v>2623740.428571428</v>
      </c>
      <c r="I114" s="45">
        <v>3061598.1428571423</v>
      </c>
      <c r="J114" s="36">
        <v>3499455.8571428563</v>
      </c>
      <c r="K114" s="36">
        <v>3937313.5714285704</v>
      </c>
      <c r="L114" s="36">
        <v>4375171.2857142845</v>
      </c>
      <c r="M114" s="36">
        <v>4813028.999999999</v>
      </c>
    </row>
    <row r="115" spans="1:13" ht="15">
      <c r="A115" s="9" t="s">
        <v>118</v>
      </c>
      <c r="B115" s="10"/>
      <c r="C115" s="10"/>
      <c r="D115" s="28">
        <v>4813029</v>
      </c>
      <c r="E115" s="28">
        <v>0</v>
      </c>
      <c r="F115" s="28">
        <v>1748025</v>
      </c>
      <c r="G115" s="28">
        <v>2185882.714285714</v>
      </c>
      <c r="H115" s="28">
        <v>2623740.428571428</v>
      </c>
      <c r="I115" s="28">
        <v>3061598.1428571423</v>
      </c>
      <c r="J115" s="28">
        <v>3499455.8571428563</v>
      </c>
      <c r="K115" s="28">
        <v>3937313.5714285704</v>
      </c>
      <c r="L115" s="28">
        <v>4375171.2857142845</v>
      </c>
      <c r="M115" s="28">
        <v>4813028.999999999</v>
      </c>
    </row>
    <row r="116" spans="1:13" ht="15">
      <c r="A116" s="6" t="s">
        <v>119</v>
      </c>
      <c r="B116" s="6" t="s">
        <v>120</v>
      </c>
      <c r="C116" s="6" t="s">
        <v>17</v>
      </c>
      <c r="D116" s="29">
        <v>11526294.25</v>
      </c>
      <c r="E116" s="44">
        <v>3227362.39</v>
      </c>
      <c r="F116" s="44">
        <v>4884976.99225076</v>
      </c>
      <c r="G116" s="44">
        <v>6216344.219835194</v>
      </c>
      <c r="H116" s="44">
        <v>7478413.431139171</v>
      </c>
      <c r="I116" s="44">
        <v>8816694.546311585</v>
      </c>
      <c r="J116" s="35">
        <v>9332811.545386063</v>
      </c>
      <c r="K116" s="35">
        <v>9876449.05963414</v>
      </c>
      <c r="L116" s="35">
        <v>10453936.480292542</v>
      </c>
      <c r="M116" s="35">
        <v>11526294.25</v>
      </c>
    </row>
    <row r="117" spans="1:13" ht="15">
      <c r="A117" s="7"/>
      <c r="B117" s="7"/>
      <c r="C117" s="8" t="s">
        <v>18</v>
      </c>
      <c r="D117" s="34">
        <v>400000</v>
      </c>
      <c r="E117" s="45">
        <v>400000</v>
      </c>
      <c r="F117" s="45">
        <v>400000</v>
      </c>
      <c r="G117" s="45">
        <v>400000</v>
      </c>
      <c r="H117" s="45">
        <v>400000</v>
      </c>
      <c r="I117" s="45">
        <v>400000</v>
      </c>
      <c r="J117" s="36">
        <v>400000</v>
      </c>
      <c r="K117" s="36">
        <v>400000</v>
      </c>
      <c r="L117" s="36">
        <v>400000</v>
      </c>
      <c r="M117" s="36">
        <v>400000</v>
      </c>
    </row>
    <row r="118" spans="1:13" ht="15">
      <c r="A118" s="9" t="s">
        <v>121</v>
      </c>
      <c r="B118" s="10"/>
      <c r="C118" s="10"/>
      <c r="D118" s="28">
        <v>11926294.25</v>
      </c>
      <c r="E118" s="28">
        <v>3627362.39</v>
      </c>
      <c r="F118" s="28">
        <v>5284976.99225076</v>
      </c>
      <c r="G118" s="28">
        <v>6616344.219835194</v>
      </c>
      <c r="H118" s="28">
        <v>7878413.431139171</v>
      </c>
      <c r="I118" s="28">
        <v>9216694.546311585</v>
      </c>
      <c r="J118" s="28">
        <v>9732811.545386063</v>
      </c>
      <c r="K118" s="28">
        <v>10276449.05963414</v>
      </c>
      <c r="L118" s="28">
        <v>10853936.480292542</v>
      </c>
      <c r="M118" s="28">
        <v>11926294.25</v>
      </c>
    </row>
    <row r="119" spans="1:13" ht="15">
      <c r="A119" s="6" t="s">
        <v>122</v>
      </c>
      <c r="B119" s="6" t="s">
        <v>123</v>
      </c>
      <c r="C119" s="6" t="s">
        <v>17</v>
      </c>
      <c r="D119" s="29">
        <v>214846.82</v>
      </c>
      <c r="E119" s="44">
        <v>60157.10960000001</v>
      </c>
      <c r="F119" s="44">
        <v>80515.71390552359</v>
      </c>
      <c r="G119" s="44">
        <v>96902.45208863246</v>
      </c>
      <c r="H119" s="44">
        <v>112436.25621578068</v>
      </c>
      <c r="I119" s="44">
        <v>128908.09193124902</v>
      </c>
      <c r="J119" s="35">
        <v>145277.46131623394</v>
      </c>
      <c r="K119" s="35">
        <v>162519.68216580842</v>
      </c>
      <c r="L119" s="35">
        <v>180835.49993753704</v>
      </c>
      <c r="M119" s="35">
        <v>214846.82</v>
      </c>
    </row>
    <row r="120" spans="1:13" ht="15">
      <c r="A120" s="7"/>
      <c r="B120" s="7"/>
      <c r="C120" s="8" t="s">
        <v>18</v>
      </c>
      <c r="D120" s="34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ht="15">
      <c r="A121" s="9" t="s">
        <v>124</v>
      </c>
      <c r="B121" s="10"/>
      <c r="C121" s="10"/>
      <c r="D121" s="28">
        <v>214846.82</v>
      </c>
      <c r="E121" s="28">
        <v>60157.10960000001</v>
      </c>
      <c r="F121" s="28">
        <v>80515.71390552359</v>
      </c>
      <c r="G121" s="28">
        <v>96902.45208863246</v>
      </c>
      <c r="H121" s="28">
        <v>112436.25621578068</v>
      </c>
      <c r="I121" s="28">
        <v>128908.09193124902</v>
      </c>
      <c r="J121" s="28">
        <v>145277.46131623394</v>
      </c>
      <c r="K121" s="28">
        <v>162519.68216580842</v>
      </c>
      <c r="L121" s="28">
        <v>180835.49993753704</v>
      </c>
      <c r="M121" s="28">
        <v>214846.82</v>
      </c>
    </row>
    <row r="122" spans="1:13" ht="15">
      <c r="A122" s="6" t="s">
        <v>125</v>
      </c>
      <c r="B122" s="6" t="s">
        <v>126</v>
      </c>
      <c r="C122" s="6" t="s">
        <v>17</v>
      </c>
      <c r="D122" s="29">
        <v>27062167.49</v>
      </c>
      <c r="E122" s="44">
        <v>9028944.997200001</v>
      </c>
      <c r="F122" s="44">
        <v>11402284.763206717</v>
      </c>
      <c r="G122" s="44">
        <v>13312597.316143421</v>
      </c>
      <c r="H122" s="44">
        <v>15123477.59551098</v>
      </c>
      <c r="I122" s="44">
        <v>17043710.541540787</v>
      </c>
      <c r="J122" s="35">
        <v>18951998.29657599</v>
      </c>
      <c r="K122" s="35">
        <v>20962040.231791686</v>
      </c>
      <c r="L122" s="35">
        <v>23097238.598645452</v>
      </c>
      <c r="M122" s="35">
        <v>27062167.489999995</v>
      </c>
    </row>
    <row r="123" spans="1:13" ht="15">
      <c r="A123" s="7"/>
      <c r="B123" s="24"/>
      <c r="C123" s="8" t="s">
        <v>18</v>
      </c>
      <c r="D123" s="34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9" t="s">
        <v>127</v>
      </c>
      <c r="B124" s="10"/>
      <c r="C124" s="10"/>
      <c r="D124" s="28">
        <v>27062167.49</v>
      </c>
      <c r="E124" s="28">
        <v>9028944.997200001</v>
      </c>
      <c r="F124" s="28">
        <v>11402284.763206717</v>
      </c>
      <c r="G124" s="28">
        <v>13312597.316143421</v>
      </c>
      <c r="H124" s="28">
        <v>15123477.59551098</v>
      </c>
      <c r="I124" s="28">
        <v>17043710.541540787</v>
      </c>
      <c r="J124" s="28">
        <v>18951998.29657599</v>
      </c>
      <c r="K124" s="28">
        <v>20962040.231791686</v>
      </c>
      <c r="L124" s="28">
        <v>23097238.598645452</v>
      </c>
      <c r="M124" s="28">
        <v>27062167.489999995</v>
      </c>
    </row>
    <row r="125" spans="1:13" ht="15">
      <c r="A125" s="6" t="s">
        <v>128</v>
      </c>
      <c r="B125" s="6" t="s">
        <v>129</v>
      </c>
      <c r="C125" s="6" t="s">
        <v>17</v>
      </c>
      <c r="D125" s="29">
        <v>486015</v>
      </c>
      <c r="E125" s="44">
        <v>136084.2</v>
      </c>
      <c r="F125" s="44">
        <v>182138.34718983993</v>
      </c>
      <c r="G125" s="44">
        <v>219207.55099776067</v>
      </c>
      <c r="H125" s="44">
        <v>254347.29294439944</v>
      </c>
      <c r="I125" s="44">
        <v>291608.99984447524</v>
      </c>
      <c r="J125" s="35">
        <v>328638.9128850473</v>
      </c>
      <c r="K125" s="35">
        <v>367643.3438847984</v>
      </c>
      <c r="L125" s="35">
        <v>409076.4084948619</v>
      </c>
      <c r="M125" s="35">
        <v>486015.00000000006</v>
      </c>
    </row>
    <row r="126" spans="1:13" ht="15">
      <c r="A126" s="7"/>
      <c r="B126" s="7"/>
      <c r="C126" s="8" t="s">
        <v>18</v>
      </c>
      <c r="D126" s="34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9" t="s">
        <v>130</v>
      </c>
      <c r="B127" s="10"/>
      <c r="C127" s="10"/>
      <c r="D127" s="28">
        <v>486015</v>
      </c>
      <c r="E127" s="28">
        <v>136084.2</v>
      </c>
      <c r="F127" s="28">
        <v>182138.34718983993</v>
      </c>
      <c r="G127" s="28">
        <v>219207.55099776067</v>
      </c>
      <c r="H127" s="28">
        <v>254347.29294439944</v>
      </c>
      <c r="I127" s="28">
        <v>291608.99984447524</v>
      </c>
      <c r="J127" s="28">
        <v>328638.9128850473</v>
      </c>
      <c r="K127" s="28">
        <v>367643.3438847984</v>
      </c>
      <c r="L127" s="28">
        <v>409076.4084948619</v>
      </c>
      <c r="M127" s="28">
        <v>486015.00000000006</v>
      </c>
    </row>
    <row r="128" spans="1:13" ht="15">
      <c r="A128" s="6" t="s">
        <v>131</v>
      </c>
      <c r="B128" s="6" t="s">
        <v>132</v>
      </c>
      <c r="C128" s="6" t="s">
        <v>17</v>
      </c>
      <c r="D128" s="29">
        <v>1472593</v>
      </c>
      <c r="E128" s="44">
        <v>412326.04000000004</v>
      </c>
      <c r="F128" s="44">
        <v>551867.0310655596</v>
      </c>
      <c r="G128" s="44">
        <v>664184.2435859909</v>
      </c>
      <c r="H128" s="44">
        <v>770655.3154920568</v>
      </c>
      <c r="I128" s="44">
        <v>883555.7995287703</v>
      </c>
      <c r="J128" s="35">
        <v>995753.9636474809</v>
      </c>
      <c r="K128" s="35">
        <v>1113934.7853489027</v>
      </c>
      <c r="L128" s="35">
        <v>1239474.2047358088</v>
      </c>
      <c r="M128" s="35">
        <v>1472593</v>
      </c>
    </row>
    <row r="129" spans="1:13" ht="15">
      <c r="A129" s="7"/>
      <c r="B129" s="7"/>
      <c r="C129" s="8" t="s">
        <v>18</v>
      </c>
      <c r="D129" s="34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9" t="s">
        <v>133</v>
      </c>
      <c r="B130" s="10"/>
      <c r="C130" s="10"/>
      <c r="D130" s="28">
        <v>1472593</v>
      </c>
      <c r="E130" s="28">
        <v>412326.04000000004</v>
      </c>
      <c r="F130" s="28">
        <v>551867.0310655596</v>
      </c>
      <c r="G130" s="28">
        <v>664184.2435859909</v>
      </c>
      <c r="H130" s="28">
        <v>770655.3154920568</v>
      </c>
      <c r="I130" s="28">
        <v>883555.7995287703</v>
      </c>
      <c r="J130" s="28">
        <v>995753.9636474809</v>
      </c>
      <c r="K130" s="28">
        <v>1113934.7853489027</v>
      </c>
      <c r="L130" s="28">
        <v>1239474.2047358088</v>
      </c>
      <c r="M130" s="28">
        <v>1472593</v>
      </c>
    </row>
    <row r="131" spans="1:13" ht="15">
      <c r="A131" s="6" t="s">
        <v>134</v>
      </c>
      <c r="B131" s="6" t="s">
        <v>135</v>
      </c>
      <c r="C131" s="6" t="s">
        <v>17</v>
      </c>
      <c r="D131" s="29">
        <v>2308882</v>
      </c>
      <c r="E131" s="44">
        <v>224620.2</v>
      </c>
      <c r="F131" s="44">
        <v>828928.4338546959</v>
      </c>
      <c r="G131" s="44">
        <v>1062737.0871073669</v>
      </c>
      <c r="H131" s="44">
        <v>1284375.9381267258</v>
      </c>
      <c r="I131" s="44">
        <v>1519398.7768514392</v>
      </c>
      <c r="J131" s="35">
        <v>1669777.3406652831</v>
      </c>
      <c r="K131" s="35">
        <v>1828174.4265480463</v>
      </c>
      <c r="L131" s="35">
        <v>1996434.1992253654</v>
      </c>
      <c r="M131" s="35">
        <v>2308882</v>
      </c>
    </row>
    <row r="132" spans="1:13" ht="15">
      <c r="A132" s="7"/>
      <c r="B132" s="7"/>
      <c r="C132" s="8" t="s">
        <v>18</v>
      </c>
      <c r="D132" s="34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36">
        <v>0</v>
      </c>
      <c r="K132" s="36">
        <v>0</v>
      </c>
      <c r="L132" s="36">
        <v>0</v>
      </c>
      <c r="M132" s="36">
        <v>0</v>
      </c>
    </row>
    <row r="133" spans="1:13" ht="15">
      <c r="A133" s="9" t="s">
        <v>136</v>
      </c>
      <c r="B133" s="10"/>
      <c r="C133" s="10"/>
      <c r="D133" s="28">
        <v>2308882</v>
      </c>
      <c r="E133" s="28">
        <v>224620.2</v>
      </c>
      <c r="F133" s="28">
        <v>828928.4338546959</v>
      </c>
      <c r="G133" s="28">
        <v>1062737.0871073669</v>
      </c>
      <c r="H133" s="28">
        <v>1284375.9381267258</v>
      </c>
      <c r="I133" s="28">
        <v>1519398.7768514392</v>
      </c>
      <c r="J133" s="28">
        <v>1669777.3406652831</v>
      </c>
      <c r="K133" s="28">
        <v>1828174.4265480463</v>
      </c>
      <c r="L133" s="28">
        <v>1996434.1992253654</v>
      </c>
      <c r="M133" s="28">
        <v>2308882</v>
      </c>
    </row>
    <row r="134" spans="1:13" ht="15">
      <c r="A134" s="6" t="s">
        <v>137</v>
      </c>
      <c r="B134" s="6" t="s">
        <v>138</v>
      </c>
      <c r="C134" s="6" t="s">
        <v>17</v>
      </c>
      <c r="D134" s="29">
        <v>249277</v>
      </c>
      <c r="E134" s="44">
        <v>109310.8</v>
      </c>
      <c r="F134" s="44">
        <v>127731.65342702778</v>
      </c>
      <c r="G134" s="44">
        <v>142558.6866405094</v>
      </c>
      <c r="H134" s="44">
        <v>156613.96885416887</v>
      </c>
      <c r="I134" s="44">
        <v>171517.9999377928</v>
      </c>
      <c r="J134" s="35">
        <v>186329.31753149797</v>
      </c>
      <c r="K134" s="35">
        <v>201930.40777619026</v>
      </c>
      <c r="L134" s="35">
        <v>218502.9089902162</v>
      </c>
      <c r="M134" s="35">
        <v>249277.00000000006</v>
      </c>
    </row>
    <row r="135" spans="1:13" ht="15">
      <c r="A135" s="7"/>
      <c r="B135" s="7"/>
      <c r="C135" s="8" t="s">
        <v>18</v>
      </c>
      <c r="D135" s="34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9" t="s">
        <v>139</v>
      </c>
      <c r="B136" s="10"/>
      <c r="C136" s="10"/>
      <c r="D136" s="28">
        <v>249277</v>
      </c>
      <c r="E136" s="28">
        <v>109310.8</v>
      </c>
      <c r="F136" s="28">
        <v>127731.65342702778</v>
      </c>
      <c r="G136" s="28">
        <v>142558.6866405094</v>
      </c>
      <c r="H136" s="28">
        <v>156613.96885416887</v>
      </c>
      <c r="I136" s="28">
        <v>171517.9999377928</v>
      </c>
      <c r="J136" s="28">
        <v>186329.31753149797</v>
      </c>
      <c r="K136" s="28">
        <v>201930.40777619026</v>
      </c>
      <c r="L136" s="28">
        <v>218502.9089902162</v>
      </c>
      <c r="M136" s="28">
        <v>249277.00000000006</v>
      </c>
    </row>
    <row r="137" spans="1:13" ht="15">
      <c r="A137" s="6" t="s">
        <v>140</v>
      </c>
      <c r="B137" s="6" t="s">
        <v>141</v>
      </c>
      <c r="C137" s="6" t="s">
        <v>17</v>
      </c>
      <c r="D137" s="29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35">
        <v>0</v>
      </c>
      <c r="K137" s="35">
        <v>0</v>
      </c>
      <c r="L137" s="35">
        <v>0</v>
      </c>
      <c r="M137" s="35">
        <v>0</v>
      </c>
    </row>
    <row r="138" spans="1:13" ht="15">
      <c r="A138" s="7"/>
      <c r="B138" s="7"/>
      <c r="C138" s="8" t="s">
        <v>245</v>
      </c>
      <c r="D138" s="34">
        <v>6635224.72</v>
      </c>
      <c r="E138" s="45">
        <v>1582818.16</v>
      </c>
      <c r="F138" s="45">
        <v>2486608.157637045</v>
      </c>
      <c r="G138" s="45">
        <v>2992688.2116621956</v>
      </c>
      <c r="H138" s="45">
        <v>3472426.6650407095</v>
      </c>
      <c r="I138" s="45">
        <v>3981134.829876728</v>
      </c>
      <c r="J138" s="36">
        <v>4486678.474386165</v>
      </c>
      <c r="K138" s="36">
        <v>5019178.839105532</v>
      </c>
      <c r="L138" s="36">
        <v>5584835.649134132</v>
      </c>
      <c r="M138" s="36">
        <v>6635224.72</v>
      </c>
    </row>
    <row r="139" spans="1:13" ht="15">
      <c r="A139" s="9" t="s">
        <v>142</v>
      </c>
      <c r="B139" s="10"/>
      <c r="C139" s="10"/>
      <c r="D139" s="28">
        <v>6635224.72</v>
      </c>
      <c r="E139" s="28">
        <v>1582818.16</v>
      </c>
      <c r="F139" s="28">
        <v>2486608.157637045</v>
      </c>
      <c r="G139" s="28">
        <v>2992688.2116621956</v>
      </c>
      <c r="H139" s="28">
        <v>3472426.6650407095</v>
      </c>
      <c r="I139" s="28">
        <v>3981134.829876728</v>
      </c>
      <c r="J139" s="28">
        <v>4486678.474386165</v>
      </c>
      <c r="K139" s="28">
        <v>5019178.839105532</v>
      </c>
      <c r="L139" s="28">
        <v>5584835.649134132</v>
      </c>
      <c r="M139" s="28">
        <v>6635224.72</v>
      </c>
    </row>
    <row r="140" spans="1:13" ht="15">
      <c r="A140" s="6" t="s">
        <v>143</v>
      </c>
      <c r="B140" s="6" t="s">
        <v>144</v>
      </c>
      <c r="C140" s="6" t="s">
        <v>17</v>
      </c>
      <c r="D140" s="29">
        <v>1356615</v>
      </c>
      <c r="E140" s="44">
        <v>994415.2</v>
      </c>
      <c r="F140" s="44">
        <v>1042084.0616758815</v>
      </c>
      <c r="G140" s="44">
        <v>1080452.9569128486</v>
      </c>
      <c r="H140" s="44">
        <v>1116824.741005944</v>
      </c>
      <c r="I140" s="44">
        <v>1155392.888727911</v>
      </c>
      <c r="J140" s="35">
        <v>1193721.1156153774</v>
      </c>
      <c r="K140" s="35">
        <v>1234093.089466275</v>
      </c>
      <c r="L140" s="35">
        <v>1276978.8477794959</v>
      </c>
      <c r="M140" s="35">
        <v>1356615</v>
      </c>
    </row>
    <row r="141" spans="1:13" ht="15">
      <c r="A141" s="7"/>
      <c r="B141" s="7"/>
      <c r="C141" s="8" t="s">
        <v>18</v>
      </c>
      <c r="D141" s="34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9" t="s">
        <v>145</v>
      </c>
      <c r="B142" s="10"/>
      <c r="C142" s="10"/>
      <c r="D142" s="28">
        <v>1356615</v>
      </c>
      <c r="E142" s="28">
        <v>994415.2</v>
      </c>
      <c r="F142" s="28">
        <v>1042084.0616758815</v>
      </c>
      <c r="G142" s="28">
        <v>1080452.9569128486</v>
      </c>
      <c r="H142" s="28">
        <v>1116824.741005944</v>
      </c>
      <c r="I142" s="28">
        <v>1155392.888727911</v>
      </c>
      <c r="J142" s="28">
        <v>1193721.1156153774</v>
      </c>
      <c r="K142" s="28">
        <v>1234093.089466275</v>
      </c>
      <c r="L142" s="28">
        <v>1276978.8477794959</v>
      </c>
      <c r="M142" s="28">
        <v>1356615</v>
      </c>
    </row>
    <row r="143" spans="1:13" ht="15">
      <c r="A143" s="6" t="s">
        <v>146</v>
      </c>
      <c r="B143" s="6" t="s">
        <v>147</v>
      </c>
      <c r="C143" s="6" t="s">
        <v>17</v>
      </c>
      <c r="D143" s="29">
        <v>23929741.43</v>
      </c>
      <c r="E143" s="44">
        <v>6027238.1204</v>
      </c>
      <c r="F143" s="44">
        <v>8383374.026376024</v>
      </c>
      <c r="G143" s="44">
        <v>10279839.109916935</v>
      </c>
      <c r="H143" s="44">
        <v>12077592.684332762</v>
      </c>
      <c r="I143" s="44">
        <v>13983906.25004333</v>
      </c>
      <c r="J143" s="35">
        <v>15878361.213033276</v>
      </c>
      <c r="K143" s="35">
        <v>17873832.760728158</v>
      </c>
      <c r="L143" s="35">
        <v>19993553.506397106</v>
      </c>
      <c r="M143" s="35">
        <v>23929741.429999996</v>
      </c>
    </row>
    <row r="144" spans="1:13" ht="15">
      <c r="A144" s="7"/>
      <c r="B144" s="32"/>
      <c r="C144" s="8" t="s">
        <v>247</v>
      </c>
      <c r="D144" s="34">
        <v>5770355</v>
      </c>
      <c r="E144" s="45">
        <v>0</v>
      </c>
      <c r="F144" s="45">
        <v>387176.68000000005</v>
      </c>
      <c r="G144" s="45">
        <v>455444.6400000001</v>
      </c>
      <c r="H144" s="45">
        <v>526245.0700000001</v>
      </c>
      <c r="I144" s="45">
        <v>597045.55</v>
      </c>
      <c r="J144" s="36">
        <v>667845.99</v>
      </c>
      <c r="K144" s="36">
        <v>716297.33</v>
      </c>
      <c r="L144" s="36">
        <v>764748.6699999999</v>
      </c>
      <c r="M144" s="36">
        <v>813200.0099999999</v>
      </c>
    </row>
    <row r="145" spans="1:13" ht="15">
      <c r="A145" s="9" t="s">
        <v>148</v>
      </c>
      <c r="B145" s="10"/>
      <c r="C145" s="10"/>
      <c r="D145" s="28">
        <v>29700096.43</v>
      </c>
      <c r="E145" s="28">
        <v>6027238.1204</v>
      </c>
      <c r="F145" s="28">
        <v>8770550.706376024</v>
      </c>
      <c r="G145" s="28">
        <v>10735283.749916935</v>
      </c>
      <c r="H145" s="28">
        <v>12603837.754332762</v>
      </c>
      <c r="I145" s="28">
        <v>14580951.800043331</v>
      </c>
      <c r="J145" s="28">
        <v>16546207.203033276</v>
      </c>
      <c r="K145" s="28">
        <v>18590130.090728156</v>
      </c>
      <c r="L145" s="28">
        <v>20758302.176397108</v>
      </c>
      <c r="M145" s="28">
        <v>24742941.439999998</v>
      </c>
    </row>
    <row r="146" spans="1:13" ht="15">
      <c r="A146" s="15" t="s">
        <v>149</v>
      </c>
      <c r="B146" s="16" t="s">
        <v>150</v>
      </c>
      <c r="C146" s="12" t="s">
        <v>17</v>
      </c>
      <c r="D146" s="29">
        <v>45245892.62</v>
      </c>
      <c r="E146" s="44">
        <v>12571582.6936</v>
      </c>
      <c r="F146" s="44">
        <v>16871825.709295884</v>
      </c>
      <c r="G146" s="44">
        <v>20333111.923441336</v>
      </c>
      <c r="H146" s="44">
        <v>23614237.274791352</v>
      </c>
      <c r="I146" s="44">
        <v>27093498.20192253</v>
      </c>
      <c r="J146" s="35">
        <v>30551115.694396164</v>
      </c>
      <c r="K146" s="35">
        <v>34193101.101193026</v>
      </c>
      <c r="L146" s="35">
        <v>38061856.85024332</v>
      </c>
      <c r="M146" s="35">
        <v>45245892.62</v>
      </c>
    </row>
    <row r="147" spans="1:13" ht="15">
      <c r="A147" s="17"/>
      <c r="B147" s="18"/>
      <c r="C147" s="13" t="s">
        <v>245</v>
      </c>
      <c r="D147" s="34">
        <v>268369.75</v>
      </c>
      <c r="E147" s="45">
        <v>0</v>
      </c>
      <c r="F147" s="45">
        <v>100573.8973092405</v>
      </c>
      <c r="G147" s="45">
        <v>121042.92184270293</v>
      </c>
      <c r="H147" s="45">
        <v>140446.528236094</v>
      </c>
      <c r="I147" s="45">
        <v>161021.84991412167</v>
      </c>
      <c r="J147" s="36">
        <v>181469.1787110108</v>
      </c>
      <c r="K147" s="36">
        <v>203006.80490834103</v>
      </c>
      <c r="L147" s="36">
        <v>225885.48394321976</v>
      </c>
      <c r="M147" s="36">
        <v>268369.75</v>
      </c>
    </row>
    <row r="148" spans="1:13" ht="15">
      <c r="A148" s="40" t="s">
        <v>151</v>
      </c>
      <c r="B148" s="47"/>
      <c r="C148" s="14"/>
      <c r="D148" s="28">
        <v>45514262.37</v>
      </c>
      <c r="E148" s="28">
        <v>12571582.6936</v>
      </c>
      <c r="F148" s="28">
        <v>16972399.606605124</v>
      </c>
      <c r="G148" s="28">
        <v>20454154.845284037</v>
      </c>
      <c r="H148" s="28">
        <v>23754683.803027447</v>
      </c>
      <c r="I148" s="28">
        <v>27254520.05183665</v>
      </c>
      <c r="J148" s="28">
        <v>30732584.873107176</v>
      </c>
      <c r="K148" s="28">
        <v>34396107.90610137</v>
      </c>
      <c r="L148" s="28">
        <v>38287742.33418654</v>
      </c>
      <c r="M148" s="28">
        <v>45514262.37</v>
      </c>
    </row>
    <row r="149" spans="1:13" ht="15">
      <c r="A149" s="48">
        <v>2432</v>
      </c>
      <c r="B149" s="43" t="s">
        <v>152</v>
      </c>
      <c r="C149" s="49" t="s">
        <v>17</v>
      </c>
      <c r="D149" s="29">
        <v>55959899.53</v>
      </c>
      <c r="E149" s="44">
        <v>15668771.868400002</v>
      </c>
      <c r="F149" s="44">
        <v>20971458.92473216</v>
      </c>
      <c r="G149" s="44">
        <v>25239617.15184107</v>
      </c>
      <c r="H149" s="44">
        <v>29285616.614499696</v>
      </c>
      <c r="I149" s="44">
        <v>33575939.70009284</v>
      </c>
      <c r="J149" s="35">
        <v>37839573.97754323</v>
      </c>
      <c r="K149" s="35">
        <v>42330554.79083271</v>
      </c>
      <c r="L149" s="35">
        <v>47101169.13977081</v>
      </c>
      <c r="M149" s="35">
        <v>55959899.53000001</v>
      </c>
    </row>
    <row r="150" spans="1:13" ht="15">
      <c r="A150" s="31"/>
      <c r="B150" s="50"/>
      <c r="C150" s="51" t="s">
        <v>244</v>
      </c>
      <c r="D150" s="34">
        <v>93916537.52</v>
      </c>
      <c r="E150" s="45">
        <v>1259189.17</v>
      </c>
      <c r="F150" s="45">
        <v>18146196</v>
      </c>
      <c r="G150" s="45">
        <v>18146196</v>
      </c>
      <c r="H150" s="45">
        <v>18146196</v>
      </c>
      <c r="I150" s="45">
        <v>18146196</v>
      </c>
      <c r="J150" s="36">
        <v>18146196</v>
      </c>
      <c r="K150" s="36">
        <v>18146196</v>
      </c>
      <c r="L150" s="36">
        <v>18146196</v>
      </c>
      <c r="M150" s="36">
        <v>18146196</v>
      </c>
    </row>
    <row r="151" spans="1:13" ht="15">
      <c r="A151" s="25" t="s">
        <v>153</v>
      </c>
      <c r="B151" s="30"/>
      <c r="C151" s="25"/>
      <c r="D151" s="28">
        <v>149876437.05</v>
      </c>
      <c r="E151" s="28">
        <v>16927961.0384</v>
      </c>
      <c r="F151" s="28">
        <v>39117654.92473216</v>
      </c>
      <c r="G151" s="28">
        <v>43385813.151841074</v>
      </c>
      <c r="H151" s="28">
        <v>47431812.614499696</v>
      </c>
      <c r="I151" s="28">
        <v>51722135.70009284</v>
      </c>
      <c r="J151" s="28">
        <v>55985769.97754323</v>
      </c>
      <c r="K151" s="28">
        <v>60476750.79083271</v>
      </c>
      <c r="L151" s="28">
        <v>65247365.13977081</v>
      </c>
      <c r="M151" s="28">
        <v>74106095.53</v>
      </c>
    </row>
    <row r="152" spans="1:13" ht="15">
      <c r="A152" s="15" t="s">
        <v>154</v>
      </c>
      <c r="B152" s="16" t="s">
        <v>155</v>
      </c>
      <c r="C152" s="6" t="s">
        <v>17</v>
      </c>
      <c r="D152" s="29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35">
        <v>0</v>
      </c>
      <c r="K152" s="35">
        <v>0</v>
      </c>
      <c r="L152" s="35">
        <v>0</v>
      </c>
      <c r="M152" s="35">
        <v>0</v>
      </c>
    </row>
    <row r="153" spans="1:13" ht="15">
      <c r="A153" s="17"/>
      <c r="B153" s="18"/>
      <c r="C153" s="8" t="s">
        <v>244</v>
      </c>
      <c r="D153" s="34">
        <v>1843687</v>
      </c>
      <c r="E153" s="45">
        <v>0</v>
      </c>
      <c r="F153" s="45">
        <v>98634</v>
      </c>
      <c r="G153" s="45">
        <v>98634</v>
      </c>
      <c r="H153" s="45">
        <v>98634</v>
      </c>
      <c r="I153" s="45">
        <v>98634</v>
      </c>
      <c r="J153" s="36">
        <v>98634</v>
      </c>
      <c r="K153" s="36">
        <v>98634</v>
      </c>
      <c r="L153" s="36">
        <v>98634</v>
      </c>
      <c r="M153" s="36">
        <v>98634</v>
      </c>
    </row>
    <row r="154" spans="1:13" ht="15">
      <c r="A154" s="9" t="s">
        <v>156</v>
      </c>
      <c r="B154" s="10"/>
      <c r="C154" s="10"/>
      <c r="D154" s="28">
        <v>1843687</v>
      </c>
      <c r="E154" s="28">
        <v>0</v>
      </c>
      <c r="F154" s="28">
        <v>98634</v>
      </c>
      <c r="G154" s="28">
        <v>98634</v>
      </c>
      <c r="H154" s="28">
        <v>98634</v>
      </c>
      <c r="I154" s="28">
        <v>98634</v>
      </c>
      <c r="J154" s="28">
        <v>98634</v>
      </c>
      <c r="K154" s="28">
        <v>98634</v>
      </c>
      <c r="L154" s="28">
        <v>98634</v>
      </c>
      <c r="M154" s="28">
        <v>98634</v>
      </c>
    </row>
    <row r="155" spans="1:13" ht="15">
      <c r="A155" s="6" t="s">
        <v>157</v>
      </c>
      <c r="B155" s="6" t="s">
        <v>158</v>
      </c>
      <c r="C155" s="6" t="s">
        <v>17</v>
      </c>
      <c r="D155" s="29">
        <v>71250039.92</v>
      </c>
      <c r="E155" s="44">
        <v>19950011.177600004</v>
      </c>
      <c r="F155" s="44">
        <v>26701571.984895356</v>
      </c>
      <c r="G155" s="44">
        <v>32135935.638521206</v>
      </c>
      <c r="H155" s="44">
        <v>37287439.22683949</v>
      </c>
      <c r="I155" s="44">
        <v>42750023.92919999</v>
      </c>
      <c r="J155" s="35">
        <v>48178627.536855906</v>
      </c>
      <c r="K155" s="35">
        <v>53896696.45610562</v>
      </c>
      <c r="L155" s="35">
        <v>59970804.266512625</v>
      </c>
      <c r="M155" s="35">
        <v>71250039.92</v>
      </c>
    </row>
    <row r="156" spans="1:13" ht="15">
      <c r="A156" s="7"/>
      <c r="B156" s="46"/>
      <c r="C156" s="8" t="s">
        <v>245</v>
      </c>
      <c r="D156" s="34">
        <v>47357666.24</v>
      </c>
      <c r="E156" s="45">
        <v>10187807.2</v>
      </c>
      <c r="F156" s="45">
        <v>15204132.03459302</v>
      </c>
      <c r="G156" s="45">
        <v>19126466.644977838</v>
      </c>
      <c r="H156" s="45">
        <v>22844642.701617114</v>
      </c>
      <c r="I156" s="45">
        <v>26787346.283099297</v>
      </c>
      <c r="J156" s="36">
        <v>30705523.492709104</v>
      </c>
      <c r="K156" s="36">
        <v>34832626.69302118</v>
      </c>
      <c r="L156" s="36">
        <v>39216706.3775068</v>
      </c>
      <c r="M156" s="36">
        <v>47357666.24</v>
      </c>
    </row>
    <row r="157" spans="1:13" ht="15">
      <c r="A157" s="9" t="s">
        <v>159</v>
      </c>
      <c r="B157" s="10"/>
      <c r="C157" s="10"/>
      <c r="D157" s="28">
        <v>118607706.16</v>
      </c>
      <c r="E157" s="28">
        <v>30137818.377600003</v>
      </c>
      <c r="F157" s="28">
        <v>41905704.01948838</v>
      </c>
      <c r="G157" s="28">
        <v>51262402.28349905</v>
      </c>
      <c r="H157" s="28">
        <v>60132081.928456604</v>
      </c>
      <c r="I157" s="28">
        <v>69537370.21229929</v>
      </c>
      <c r="J157" s="28">
        <v>78884151.029565</v>
      </c>
      <c r="K157" s="28">
        <v>88729323.1491268</v>
      </c>
      <c r="L157" s="28">
        <v>99187510.64401942</v>
      </c>
      <c r="M157" s="28">
        <v>118607706.16</v>
      </c>
    </row>
    <row r="158" spans="1:13" ht="15">
      <c r="A158" s="15" t="s">
        <v>160</v>
      </c>
      <c r="B158" s="16" t="s">
        <v>161</v>
      </c>
      <c r="C158" s="6" t="s">
        <v>17</v>
      </c>
      <c r="D158" s="29">
        <v>2473037</v>
      </c>
      <c r="E158" s="44">
        <v>692450.3600000001</v>
      </c>
      <c r="F158" s="44">
        <v>926792.1190072738</v>
      </c>
      <c r="G158" s="44">
        <v>1115414.9240184953</v>
      </c>
      <c r="H158" s="44">
        <v>1294219.8621469268</v>
      </c>
      <c r="I158" s="44">
        <v>1483822.199208628</v>
      </c>
      <c r="J158" s="35">
        <v>1672245.0772188073</v>
      </c>
      <c r="K158" s="35">
        <v>1870715.0854003069</v>
      </c>
      <c r="L158" s="35">
        <v>2081542.9442196386</v>
      </c>
      <c r="M158" s="35">
        <v>2473037</v>
      </c>
    </row>
    <row r="159" spans="1:13" ht="15">
      <c r="A159" s="17"/>
      <c r="B159" s="18"/>
      <c r="C159" s="8" t="s">
        <v>18</v>
      </c>
      <c r="D159" s="34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9" t="s">
        <v>162</v>
      </c>
      <c r="B160" s="10"/>
      <c r="C160" s="10"/>
      <c r="D160" s="28">
        <v>2473037</v>
      </c>
      <c r="E160" s="28">
        <v>692450.3600000001</v>
      </c>
      <c r="F160" s="28">
        <v>926792.1190072738</v>
      </c>
      <c r="G160" s="28">
        <v>1115414.9240184953</v>
      </c>
      <c r="H160" s="28">
        <v>1294219.8621469268</v>
      </c>
      <c r="I160" s="28">
        <v>1483822.199208628</v>
      </c>
      <c r="J160" s="28">
        <v>1672245.0772188073</v>
      </c>
      <c r="K160" s="28">
        <v>1870715.0854003069</v>
      </c>
      <c r="L160" s="28">
        <v>2081542.9442196386</v>
      </c>
      <c r="M160" s="28">
        <v>2473037</v>
      </c>
    </row>
    <row r="161" spans="1:13" ht="15">
      <c r="A161" s="15" t="s">
        <v>163</v>
      </c>
      <c r="B161" s="16" t="s">
        <v>164</v>
      </c>
      <c r="C161" s="6" t="s">
        <v>17</v>
      </c>
      <c r="D161" s="29">
        <v>1463836</v>
      </c>
      <c r="E161" s="44">
        <v>409874.08</v>
      </c>
      <c r="F161" s="44">
        <v>548585.2691727343</v>
      </c>
      <c r="G161" s="44">
        <v>660234.570172439</v>
      </c>
      <c r="H161" s="44">
        <v>766072.4955290635</v>
      </c>
      <c r="I161" s="44">
        <v>878301.5995315723</v>
      </c>
      <c r="J161" s="35">
        <v>989832.5600691254</v>
      </c>
      <c r="K161" s="35">
        <v>1107310.6013990259</v>
      </c>
      <c r="L161" s="35">
        <v>1232103.4813853162</v>
      </c>
      <c r="M161" s="35">
        <v>1463835.9999999998</v>
      </c>
    </row>
    <row r="162" spans="1:13" ht="15">
      <c r="A162" s="17"/>
      <c r="B162" s="18"/>
      <c r="C162" s="8" t="s">
        <v>244</v>
      </c>
      <c r="D162" s="34">
        <v>19380392.87</v>
      </c>
      <c r="E162" s="45">
        <v>1713267.67</v>
      </c>
      <c r="F162" s="45">
        <v>1713267.67</v>
      </c>
      <c r="G162" s="45">
        <v>1713267.67</v>
      </c>
      <c r="H162" s="45">
        <v>1713267.67</v>
      </c>
      <c r="I162" s="45">
        <v>1713267.67</v>
      </c>
      <c r="J162" s="36">
        <v>1713267.67</v>
      </c>
      <c r="K162" s="36">
        <v>1713267.67</v>
      </c>
      <c r="L162" s="36">
        <v>1713267.67</v>
      </c>
      <c r="M162" s="36">
        <v>1713267.67</v>
      </c>
    </row>
    <row r="163" spans="1:13" ht="15">
      <c r="A163" s="9" t="s">
        <v>165</v>
      </c>
      <c r="B163" s="10"/>
      <c r="C163" s="10"/>
      <c r="D163" s="28">
        <v>20844228.87</v>
      </c>
      <c r="E163" s="28">
        <v>2123141.75</v>
      </c>
      <c r="F163" s="28">
        <v>2261852.9391727345</v>
      </c>
      <c r="G163" s="28">
        <v>2373502.240172439</v>
      </c>
      <c r="H163" s="28">
        <v>2479340.1655290634</v>
      </c>
      <c r="I163" s="28">
        <v>2591569.2695315722</v>
      </c>
      <c r="J163" s="28">
        <v>2703100.230069125</v>
      </c>
      <c r="K163" s="28">
        <v>2820578.271399026</v>
      </c>
      <c r="L163" s="28">
        <v>2945371.151385316</v>
      </c>
      <c r="M163" s="28">
        <v>3177103.67</v>
      </c>
    </row>
    <row r="164" spans="1:13" ht="15">
      <c r="A164" s="6" t="s">
        <v>166</v>
      </c>
      <c r="B164" s="6" t="s">
        <v>167</v>
      </c>
      <c r="C164" s="6" t="s">
        <v>17</v>
      </c>
      <c r="D164" s="29">
        <v>90634024.54</v>
      </c>
      <c r="E164" s="44">
        <v>31853536.231200002</v>
      </c>
      <c r="F164" s="44">
        <v>39589595.07616061</v>
      </c>
      <c r="G164" s="44">
        <v>45816385.9189444</v>
      </c>
      <c r="H164" s="44">
        <v>51719070.65166484</v>
      </c>
      <c r="I164" s="44">
        <v>57978197.675653115</v>
      </c>
      <c r="J164" s="35">
        <v>64198388.55498476</v>
      </c>
      <c r="K164" s="35">
        <v>70750253.95343573</v>
      </c>
      <c r="L164" s="35">
        <v>77710075.06638032</v>
      </c>
      <c r="M164" s="35">
        <v>90634024.54</v>
      </c>
    </row>
    <row r="165" spans="1:13" ht="15">
      <c r="A165" s="7"/>
      <c r="B165" s="24"/>
      <c r="C165" s="8" t="s">
        <v>244</v>
      </c>
      <c r="D165" s="34">
        <v>175502984.47</v>
      </c>
      <c r="E165" s="45">
        <v>2455928.8</v>
      </c>
      <c r="F165" s="45">
        <v>49136445.61</v>
      </c>
      <c r="G165" s="45">
        <v>52306079.61</v>
      </c>
      <c r="H165" s="45">
        <v>55475713.61</v>
      </c>
      <c r="I165" s="45">
        <v>58645347.61</v>
      </c>
      <c r="J165" s="36">
        <v>61814981.61</v>
      </c>
      <c r="K165" s="36">
        <v>64984615.61</v>
      </c>
      <c r="L165" s="36">
        <v>68154249.61</v>
      </c>
      <c r="M165" s="36">
        <v>71323883.61</v>
      </c>
    </row>
    <row r="166" spans="1:13" ht="15">
      <c r="A166" s="9" t="s">
        <v>168</v>
      </c>
      <c r="B166" s="10"/>
      <c r="C166" s="10"/>
      <c r="D166" s="28">
        <v>266137009.01</v>
      </c>
      <c r="E166" s="28">
        <v>34309465.0312</v>
      </c>
      <c r="F166" s="28">
        <v>88726040.68616061</v>
      </c>
      <c r="G166" s="28">
        <v>98122465.5289444</v>
      </c>
      <c r="H166" s="28">
        <v>107194784.26166484</v>
      </c>
      <c r="I166" s="28">
        <v>116623545.28565311</v>
      </c>
      <c r="J166" s="28">
        <v>126013370.16498476</v>
      </c>
      <c r="K166" s="28">
        <v>135734869.56343573</v>
      </c>
      <c r="L166" s="28">
        <v>145864324.67638034</v>
      </c>
      <c r="M166" s="28">
        <v>161957908.15</v>
      </c>
    </row>
    <row r="167" spans="1:13" ht="15">
      <c r="A167" s="6" t="s">
        <v>169</v>
      </c>
      <c r="B167" s="6" t="s">
        <v>170</v>
      </c>
      <c r="C167" s="6" t="s">
        <v>17</v>
      </c>
      <c r="D167" s="29">
        <v>97248737.78</v>
      </c>
      <c r="E167" s="44">
        <v>23309646.5784</v>
      </c>
      <c r="F167" s="44">
        <v>33040718.51971378</v>
      </c>
      <c r="G167" s="44">
        <v>40873304.96573268</v>
      </c>
      <c r="H167" s="44">
        <v>48298203.2158816</v>
      </c>
      <c r="I167" s="44">
        <v>56171464.85736041</v>
      </c>
      <c r="J167" s="35">
        <v>63995749.30872673</v>
      </c>
      <c r="K167" s="35">
        <v>72237242.143759</v>
      </c>
      <c r="L167" s="35">
        <v>80991896.32957308</v>
      </c>
      <c r="M167" s="35">
        <v>97248737.78000002</v>
      </c>
    </row>
    <row r="168" spans="1:13" ht="15">
      <c r="A168" s="7"/>
      <c r="B168" s="7"/>
      <c r="C168" s="8" t="s">
        <v>244</v>
      </c>
      <c r="D168" s="34">
        <v>32992623.42</v>
      </c>
      <c r="E168" s="45">
        <v>6462442.29</v>
      </c>
      <c r="F168" s="45">
        <v>12521298.92333955</v>
      </c>
      <c r="G168" s="45">
        <v>15503483.92333955</v>
      </c>
      <c r="H168" s="45">
        <v>18485668.92333955</v>
      </c>
      <c r="I168" s="45">
        <v>21467853.92333955</v>
      </c>
      <c r="J168" s="36">
        <v>24450038.92333955</v>
      </c>
      <c r="K168" s="36">
        <v>27432223.92333955</v>
      </c>
      <c r="L168" s="36">
        <v>30414408.92333955</v>
      </c>
      <c r="M168" s="36">
        <v>33396593.92333955</v>
      </c>
    </row>
    <row r="169" spans="1:13" ht="15">
      <c r="A169" s="9" t="s">
        <v>171</v>
      </c>
      <c r="B169" s="10"/>
      <c r="C169" s="10"/>
      <c r="D169" s="28">
        <v>130241361.2</v>
      </c>
      <c r="E169" s="28">
        <v>29772088.8684</v>
      </c>
      <c r="F169" s="28">
        <v>45562017.443053335</v>
      </c>
      <c r="G169" s="28">
        <v>56376788.889072224</v>
      </c>
      <c r="H169" s="28">
        <v>66783872.13922115</v>
      </c>
      <c r="I169" s="28">
        <v>77639318.78069995</v>
      </c>
      <c r="J169" s="28">
        <v>88445788.23206627</v>
      </c>
      <c r="K169" s="28">
        <v>99669466.06709854</v>
      </c>
      <c r="L169" s="28">
        <v>111406305.25291263</v>
      </c>
      <c r="M169" s="28">
        <v>130645331.70333956</v>
      </c>
    </row>
    <row r="170" spans="1:13" ht="15">
      <c r="A170" s="6" t="s">
        <v>172</v>
      </c>
      <c r="B170" s="6" t="s">
        <v>173</v>
      </c>
      <c r="C170" s="6" t="s">
        <v>17</v>
      </c>
      <c r="D170" s="29">
        <v>180010168</v>
      </c>
      <c r="E170" s="44">
        <v>53686941.6</v>
      </c>
      <c r="F170" s="44">
        <v>74390416.7626068</v>
      </c>
      <c r="G170" s="44">
        <v>89444933.56564532</v>
      </c>
      <c r="H170" s="44">
        <v>103715858.78786644</v>
      </c>
      <c r="I170" s="44">
        <v>118848554.8</v>
      </c>
      <c r="J170" s="35">
        <v>130498448.40619147</v>
      </c>
      <c r="K170" s="35">
        <v>142769540.4505955</v>
      </c>
      <c r="L170" s="35">
        <v>155804699.1871778</v>
      </c>
      <c r="M170" s="35">
        <v>180010168.00000003</v>
      </c>
    </row>
    <row r="171" spans="1:13" ht="15">
      <c r="A171" s="7"/>
      <c r="B171" s="7"/>
      <c r="C171" s="8" t="s">
        <v>244</v>
      </c>
      <c r="D171" s="34">
        <v>33988715.2</v>
      </c>
      <c r="E171" s="45">
        <v>23000</v>
      </c>
      <c r="F171" s="45">
        <v>7153927.22666045</v>
      </c>
      <c r="G171" s="45">
        <v>10136112.226660449</v>
      </c>
      <c r="H171" s="45">
        <v>13118297.226660449</v>
      </c>
      <c r="I171" s="45">
        <v>16100482.226660449</v>
      </c>
      <c r="J171" s="36">
        <v>19082667.22666045</v>
      </c>
      <c r="K171" s="36">
        <v>22064852.22666045</v>
      </c>
      <c r="L171" s="36">
        <v>25047037.22666045</v>
      </c>
      <c r="M171" s="36">
        <v>28029222.22666045</v>
      </c>
    </row>
    <row r="172" spans="1:13" ht="15">
      <c r="A172" s="9" t="s">
        <v>174</v>
      </c>
      <c r="B172" s="10"/>
      <c r="C172" s="10"/>
      <c r="D172" s="28">
        <v>213998883.2</v>
      </c>
      <c r="E172" s="28">
        <v>53709941.6</v>
      </c>
      <c r="F172" s="28">
        <v>81544343.98926724</v>
      </c>
      <c r="G172" s="28">
        <v>99581045.79230577</v>
      </c>
      <c r="H172" s="28">
        <v>116834156.01452689</v>
      </c>
      <c r="I172" s="28">
        <v>134949037.02666044</v>
      </c>
      <c r="J172" s="28">
        <v>149581115.63285193</v>
      </c>
      <c r="K172" s="28">
        <v>164834392.67725596</v>
      </c>
      <c r="L172" s="28">
        <v>180851736.41383827</v>
      </c>
      <c r="M172" s="28">
        <v>208039390.2266605</v>
      </c>
    </row>
    <row r="173" spans="1:13" ht="15">
      <c r="A173" s="15" t="s">
        <v>175</v>
      </c>
      <c r="B173" s="16" t="s">
        <v>176</v>
      </c>
      <c r="C173" s="6" t="s">
        <v>17</v>
      </c>
      <c r="D173" s="29">
        <v>385759.39</v>
      </c>
      <c r="E173" s="44">
        <v>157477.62920000002</v>
      </c>
      <c r="F173" s="44">
        <v>187521.63165031027</v>
      </c>
      <c r="G173" s="44">
        <v>211704.19322170154</v>
      </c>
      <c r="H173" s="44">
        <v>234628.0460681395</v>
      </c>
      <c r="I173" s="44">
        <v>258936.18945409698</v>
      </c>
      <c r="J173" s="35">
        <v>283093.11919898563</v>
      </c>
      <c r="K173" s="35">
        <v>308538.1505812626</v>
      </c>
      <c r="L173" s="35">
        <v>335567.5316603944</v>
      </c>
      <c r="M173" s="35">
        <v>385759.39</v>
      </c>
    </row>
    <row r="174" spans="1:13" ht="15">
      <c r="A174" s="17"/>
      <c r="B174" s="18"/>
      <c r="C174" s="8" t="s">
        <v>246</v>
      </c>
      <c r="D174" s="34">
        <v>3517026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36">
        <v>0</v>
      </c>
      <c r="K174" s="36">
        <v>0</v>
      </c>
      <c r="L174" s="36">
        <v>0</v>
      </c>
      <c r="M174" s="36">
        <v>0</v>
      </c>
    </row>
    <row r="175" spans="1:13" ht="15">
      <c r="A175" s="25" t="s">
        <v>177</v>
      </c>
      <c r="B175" s="26"/>
      <c r="C175" s="27"/>
      <c r="D175" s="28">
        <v>3902785.39</v>
      </c>
      <c r="E175" s="28">
        <v>157477.62920000002</v>
      </c>
      <c r="F175" s="28">
        <v>187521.63165031027</v>
      </c>
      <c r="G175" s="28">
        <v>211704.19322170154</v>
      </c>
      <c r="H175" s="28">
        <v>234628.0460681395</v>
      </c>
      <c r="I175" s="28">
        <v>258936.18945409698</v>
      </c>
      <c r="J175" s="28">
        <v>283093.11919898563</v>
      </c>
      <c r="K175" s="28">
        <v>308538.1505812626</v>
      </c>
      <c r="L175" s="28">
        <v>335567.5316603944</v>
      </c>
      <c r="M175" s="28">
        <v>385759.39</v>
      </c>
    </row>
    <row r="176" spans="1:13" ht="15">
      <c r="A176" s="15" t="s">
        <v>178</v>
      </c>
      <c r="B176" s="16" t="s">
        <v>179</v>
      </c>
      <c r="C176" s="6" t="s">
        <v>17</v>
      </c>
      <c r="D176" s="29">
        <v>123500</v>
      </c>
      <c r="E176" s="44">
        <v>34580</v>
      </c>
      <c r="F176" s="44">
        <v>46282.69884251562</v>
      </c>
      <c r="G176" s="44">
        <v>55702.25723120364</v>
      </c>
      <c r="H176" s="44">
        <v>64631.52511472552</v>
      </c>
      <c r="I176" s="44">
        <v>74099.99996048</v>
      </c>
      <c r="J176" s="35">
        <v>83509.57427508068</v>
      </c>
      <c r="K176" s="35">
        <v>93420.88818199562</v>
      </c>
      <c r="L176" s="35">
        <v>103949.3358211484</v>
      </c>
      <c r="M176" s="35">
        <v>123500</v>
      </c>
    </row>
    <row r="177" spans="1:13" ht="15">
      <c r="A177" s="17"/>
      <c r="B177" s="18"/>
      <c r="C177" s="8" t="s">
        <v>18</v>
      </c>
      <c r="D177" s="34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36">
        <v>0</v>
      </c>
      <c r="K177" s="36">
        <v>0</v>
      </c>
      <c r="L177" s="36">
        <v>0</v>
      </c>
      <c r="M177" s="36">
        <v>0</v>
      </c>
    </row>
    <row r="178" spans="1:13" ht="15">
      <c r="A178" s="9" t="s">
        <v>180</v>
      </c>
      <c r="B178" s="10"/>
      <c r="C178" s="10"/>
      <c r="D178" s="28">
        <v>123500</v>
      </c>
      <c r="E178" s="28">
        <v>34580</v>
      </c>
      <c r="F178" s="28">
        <v>46282.69884251562</v>
      </c>
      <c r="G178" s="28">
        <v>55702.25723120364</v>
      </c>
      <c r="H178" s="28">
        <v>64631.52511472552</v>
      </c>
      <c r="I178" s="28">
        <v>74099.99996048</v>
      </c>
      <c r="J178" s="28">
        <v>83509.57427508068</v>
      </c>
      <c r="K178" s="28">
        <v>93420.88818199562</v>
      </c>
      <c r="L178" s="28">
        <v>103949.3358211484</v>
      </c>
      <c r="M178" s="28">
        <v>123500</v>
      </c>
    </row>
    <row r="179" spans="1:13" ht="15">
      <c r="A179" s="15" t="s">
        <v>181</v>
      </c>
      <c r="B179" s="16" t="s">
        <v>182</v>
      </c>
      <c r="C179" s="6" t="s">
        <v>17</v>
      </c>
      <c r="D179" s="29">
        <v>400595</v>
      </c>
      <c r="E179" s="44">
        <v>112166.6</v>
      </c>
      <c r="F179" s="44">
        <v>161776.4594560125</v>
      </c>
      <c r="G179" s="44">
        <v>192330.53227153054</v>
      </c>
      <c r="H179" s="44">
        <v>221294.25751687022</v>
      </c>
      <c r="I179" s="44">
        <v>252006.99987180962</v>
      </c>
      <c r="J179" s="35">
        <v>280309.62797597126</v>
      </c>
      <c r="K179" s="35">
        <v>310121.4156458711</v>
      </c>
      <c r="L179" s="35">
        <v>341789.4516358419</v>
      </c>
      <c r="M179" s="35">
        <v>400595.0000000001</v>
      </c>
    </row>
    <row r="180" spans="1:13" ht="15">
      <c r="A180" s="17"/>
      <c r="B180" s="18"/>
      <c r="C180" s="8" t="s">
        <v>18</v>
      </c>
      <c r="D180" s="34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36">
        <v>0</v>
      </c>
      <c r="K180" s="36">
        <v>0</v>
      </c>
      <c r="L180" s="36">
        <v>0</v>
      </c>
      <c r="M180" s="36">
        <v>0</v>
      </c>
    </row>
    <row r="181" spans="1:13" ht="15">
      <c r="A181" s="9" t="s">
        <v>183</v>
      </c>
      <c r="B181" s="10"/>
      <c r="C181" s="10"/>
      <c r="D181" s="28">
        <v>400595</v>
      </c>
      <c r="E181" s="28">
        <v>112166.6</v>
      </c>
      <c r="F181" s="28">
        <v>161776.4594560125</v>
      </c>
      <c r="G181" s="28">
        <v>192330.53227153054</v>
      </c>
      <c r="H181" s="28">
        <v>221294.25751687022</v>
      </c>
      <c r="I181" s="28">
        <v>252006.99987180962</v>
      </c>
      <c r="J181" s="28">
        <v>280309.62797597126</v>
      </c>
      <c r="K181" s="28">
        <v>310121.4156458711</v>
      </c>
      <c r="L181" s="28">
        <v>341789.4516358419</v>
      </c>
      <c r="M181" s="28">
        <v>400595.0000000001</v>
      </c>
    </row>
    <row r="182" spans="1:13" ht="15">
      <c r="A182" s="15" t="s">
        <v>184</v>
      </c>
      <c r="B182" s="16" t="s">
        <v>185</v>
      </c>
      <c r="C182" s="6" t="s">
        <v>17</v>
      </c>
      <c r="D182" s="29">
        <v>3961852</v>
      </c>
      <c r="E182" s="44">
        <v>1109318.56</v>
      </c>
      <c r="F182" s="44">
        <v>1484738.4856244389</v>
      </c>
      <c r="G182" s="44">
        <v>1786915.783125171</v>
      </c>
      <c r="H182" s="44">
        <v>2073364.6723791542</v>
      </c>
      <c r="I182" s="44">
        <v>2377111.1987322075</v>
      </c>
      <c r="J182" s="35">
        <v>2678968.209399814</v>
      </c>
      <c r="K182" s="35">
        <v>2996920.9124341356</v>
      </c>
      <c r="L182" s="35">
        <v>3334671.125681688</v>
      </c>
      <c r="M182" s="35">
        <v>3961852.0000000005</v>
      </c>
    </row>
    <row r="183" spans="1:13" ht="15">
      <c r="A183" s="17"/>
      <c r="B183" s="18"/>
      <c r="C183" s="8" t="s">
        <v>18</v>
      </c>
      <c r="D183" s="34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9" t="s">
        <v>186</v>
      </c>
      <c r="B184" s="10"/>
      <c r="C184" s="10"/>
      <c r="D184" s="28">
        <v>3961852</v>
      </c>
      <c r="E184" s="28">
        <v>1109318.56</v>
      </c>
      <c r="F184" s="28">
        <v>1484738.4856244389</v>
      </c>
      <c r="G184" s="28">
        <v>1786915.783125171</v>
      </c>
      <c r="H184" s="28">
        <v>2073364.6723791542</v>
      </c>
      <c r="I184" s="28">
        <v>2377111.1987322075</v>
      </c>
      <c r="J184" s="28">
        <v>2678968.209399814</v>
      </c>
      <c r="K184" s="28">
        <v>2996920.9124341356</v>
      </c>
      <c r="L184" s="28">
        <v>3334671.125681688</v>
      </c>
      <c r="M184" s="28">
        <v>3961852.0000000005</v>
      </c>
    </row>
    <row r="185" spans="1:13" ht="15">
      <c r="A185" s="6" t="s">
        <v>187</v>
      </c>
      <c r="B185" s="6" t="s">
        <v>188</v>
      </c>
      <c r="C185" s="6" t="s">
        <v>17</v>
      </c>
      <c r="D185" s="29">
        <v>906582051.6700001</v>
      </c>
      <c r="E185" s="44">
        <v>279742974.46760005</v>
      </c>
      <c r="F185" s="44">
        <v>362240825.8308489</v>
      </c>
      <c r="G185" s="44">
        <v>428643741.8004769</v>
      </c>
      <c r="H185" s="44">
        <v>491590368.4334041</v>
      </c>
      <c r="I185" s="44">
        <v>558338119.6122937</v>
      </c>
      <c r="J185" s="35">
        <v>624670653.1281698</v>
      </c>
      <c r="K185" s="35">
        <v>694540186.0034945</v>
      </c>
      <c r="L185" s="35">
        <v>768760186.0316132</v>
      </c>
      <c r="M185" s="35">
        <v>906582051.6700001</v>
      </c>
    </row>
    <row r="186" spans="1:13" ht="15">
      <c r="A186" s="7"/>
      <c r="B186" s="7"/>
      <c r="C186" s="8" t="s">
        <v>245</v>
      </c>
      <c r="D186" s="34">
        <v>577753538.15</v>
      </c>
      <c r="E186" s="45">
        <v>18802154.04</v>
      </c>
      <c r="F186" s="45">
        <v>215990031.82071742</v>
      </c>
      <c r="G186" s="45">
        <v>260120717.8157549</v>
      </c>
      <c r="H186" s="45">
        <v>301954389.9342375</v>
      </c>
      <c r="I186" s="45">
        <v>346314249.8159597</v>
      </c>
      <c r="J186" s="36">
        <v>390398160.36566114</v>
      </c>
      <c r="K186" s="36">
        <v>436832723.8319886</v>
      </c>
      <c r="L186" s="36">
        <v>486158562.43357503</v>
      </c>
      <c r="M186" s="36">
        <v>577753538.1500001</v>
      </c>
    </row>
    <row r="187" spans="1:13" ht="15">
      <c r="A187" s="9" t="s">
        <v>189</v>
      </c>
      <c r="B187" s="10"/>
      <c r="C187" s="10"/>
      <c r="D187" s="28">
        <v>1484335589.8200002</v>
      </c>
      <c r="E187" s="28">
        <v>298545128.50760007</v>
      </c>
      <c r="F187" s="28">
        <v>578230857.6515663</v>
      </c>
      <c r="G187" s="28">
        <v>688764459.6162318</v>
      </c>
      <c r="H187" s="28">
        <v>793544758.3676416</v>
      </c>
      <c r="I187" s="28">
        <v>904652369.4282534</v>
      </c>
      <c r="J187" s="28">
        <v>1015068813.4938309</v>
      </c>
      <c r="K187" s="28">
        <v>1131372909.835483</v>
      </c>
      <c r="L187" s="28">
        <v>1254918748.4651883</v>
      </c>
      <c r="M187" s="28">
        <v>1484335589.8200002</v>
      </c>
    </row>
    <row r="188" spans="1:13" ht="15">
      <c r="A188" s="15" t="s">
        <v>190</v>
      </c>
      <c r="B188" s="16" t="s">
        <v>191</v>
      </c>
      <c r="C188" s="6" t="s">
        <v>17</v>
      </c>
      <c r="D188" s="29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35">
        <v>0</v>
      </c>
      <c r="K188" s="35">
        <v>0</v>
      </c>
      <c r="L188" s="35">
        <v>0</v>
      </c>
      <c r="M188" s="35">
        <v>0</v>
      </c>
    </row>
    <row r="189" spans="1:13" ht="15">
      <c r="A189" s="17"/>
      <c r="B189" s="18"/>
      <c r="C189" s="8" t="s">
        <v>245</v>
      </c>
      <c r="D189" s="34">
        <v>7415643.74</v>
      </c>
      <c r="E189" s="45">
        <v>689817.74</v>
      </c>
      <c r="F189" s="45">
        <v>2779076.9711887147</v>
      </c>
      <c r="G189" s="45">
        <v>3344680.9323112965</v>
      </c>
      <c r="H189" s="45">
        <v>3880845.057681516</v>
      </c>
      <c r="I189" s="45">
        <v>4449386.241626995</v>
      </c>
      <c r="J189" s="36">
        <v>5014390.702049127</v>
      </c>
      <c r="K189" s="36">
        <v>5609522.466656323</v>
      </c>
      <c r="L189" s="36">
        <v>6241710.457159976</v>
      </c>
      <c r="M189" s="36">
        <v>7415643.740000001</v>
      </c>
    </row>
    <row r="190" spans="1:13" ht="15">
      <c r="A190" s="9" t="s">
        <v>192</v>
      </c>
      <c r="B190" s="10"/>
      <c r="C190" s="10"/>
      <c r="D190" s="28">
        <v>7415643.74</v>
      </c>
      <c r="E190" s="28">
        <v>689817.74</v>
      </c>
      <c r="F190" s="28">
        <v>2779076.9711887147</v>
      </c>
      <c r="G190" s="28">
        <v>3344680.9323112965</v>
      </c>
      <c r="H190" s="28">
        <v>3880845.057681516</v>
      </c>
      <c r="I190" s="28">
        <v>4449386.241626995</v>
      </c>
      <c r="J190" s="28">
        <v>5014390.702049127</v>
      </c>
      <c r="K190" s="28">
        <v>5609522.466656323</v>
      </c>
      <c r="L190" s="28">
        <v>6241710.457159976</v>
      </c>
      <c r="M190" s="28">
        <v>7415643.740000001</v>
      </c>
    </row>
    <row r="191" spans="1:13" ht="15">
      <c r="A191" s="15" t="s">
        <v>193</v>
      </c>
      <c r="B191" s="16" t="s">
        <v>194</v>
      </c>
      <c r="C191" s="6" t="s">
        <v>17</v>
      </c>
      <c r="D191" s="29">
        <v>5053744.71</v>
      </c>
      <c r="E191" s="44">
        <v>1415048.5188000002</v>
      </c>
      <c r="F191" s="44">
        <v>1893934.772792603</v>
      </c>
      <c r="G191" s="44">
        <v>2279392.613904896</v>
      </c>
      <c r="H191" s="44">
        <v>2644787.27245163</v>
      </c>
      <c r="I191" s="44">
        <v>3032246.8243828015</v>
      </c>
      <c r="J191" s="35">
        <v>3417296.107101547</v>
      </c>
      <c r="K191" s="35">
        <v>3822877.0805932134</v>
      </c>
      <c r="L191" s="35">
        <v>4253711.789588196</v>
      </c>
      <c r="M191" s="35">
        <v>5053744.71</v>
      </c>
    </row>
    <row r="192" spans="1:13" ht="15">
      <c r="A192" s="17"/>
      <c r="B192" s="18"/>
      <c r="C192" s="8" t="s">
        <v>247</v>
      </c>
      <c r="D192" s="34">
        <v>12174606.19</v>
      </c>
      <c r="E192" s="45">
        <v>737027.79</v>
      </c>
      <c r="F192" s="45">
        <v>2302545.75</v>
      </c>
      <c r="G192" s="45">
        <v>2308645.75</v>
      </c>
      <c r="H192" s="45">
        <v>2754745.75</v>
      </c>
      <c r="I192" s="45">
        <v>2760845.75</v>
      </c>
      <c r="J192" s="36">
        <v>3953945.75</v>
      </c>
      <c r="K192" s="36">
        <v>3960045.75</v>
      </c>
      <c r="L192" s="36">
        <v>3966145.75</v>
      </c>
      <c r="M192" s="36">
        <v>3972245.75</v>
      </c>
    </row>
    <row r="193" spans="1:13" ht="15">
      <c r="A193" s="9" t="s">
        <v>195</v>
      </c>
      <c r="B193" s="10"/>
      <c r="C193" s="10"/>
      <c r="D193" s="28">
        <v>17228350.9</v>
      </c>
      <c r="E193" s="28">
        <v>2152076.3088</v>
      </c>
      <c r="F193" s="28">
        <v>4196480.522792603</v>
      </c>
      <c r="G193" s="28">
        <v>4588038.363904896</v>
      </c>
      <c r="H193" s="28">
        <v>5399533.02245163</v>
      </c>
      <c r="I193" s="28">
        <v>5793092.574382802</v>
      </c>
      <c r="J193" s="28">
        <v>7371241.857101547</v>
      </c>
      <c r="K193" s="28">
        <v>7782922.830593213</v>
      </c>
      <c r="L193" s="28">
        <v>8219857.539588196</v>
      </c>
      <c r="M193" s="28">
        <v>9025990.46</v>
      </c>
    </row>
    <row r="194" spans="1:13" ht="15">
      <c r="A194" s="6" t="s">
        <v>196</v>
      </c>
      <c r="B194" s="6" t="s">
        <v>197</v>
      </c>
      <c r="C194" s="6" t="s">
        <v>17</v>
      </c>
      <c r="D194" s="29">
        <v>2189661.54</v>
      </c>
      <c r="E194" s="44">
        <v>613105.2312</v>
      </c>
      <c r="F194" s="44">
        <v>820594.7013996679</v>
      </c>
      <c r="G194" s="44">
        <v>987603.9704482066</v>
      </c>
      <c r="H194" s="44">
        <v>1145920.3628765875</v>
      </c>
      <c r="I194" s="44">
        <v>1313796.9232993082</v>
      </c>
      <c r="J194" s="35">
        <v>1480629.174185567</v>
      </c>
      <c r="K194" s="35">
        <v>1656357.2946134114</v>
      </c>
      <c r="L194" s="35">
        <v>1843027.228794437</v>
      </c>
      <c r="M194" s="35">
        <v>2189661.54</v>
      </c>
    </row>
    <row r="195" spans="1:13" ht="15">
      <c r="A195" s="7"/>
      <c r="B195" s="7"/>
      <c r="C195" s="8" t="s">
        <v>245</v>
      </c>
      <c r="D195" s="34">
        <v>27429126.03</v>
      </c>
      <c r="E195" s="45">
        <v>609848.69</v>
      </c>
      <c r="F195" s="45">
        <v>5993271.86676912</v>
      </c>
      <c r="G195" s="45">
        <v>8608181.697535506</v>
      </c>
      <c r="H195" s="45">
        <v>11086984.780088514</v>
      </c>
      <c r="I195" s="45">
        <v>13715474.0292513</v>
      </c>
      <c r="J195" s="36">
        <v>16327612.238206474</v>
      </c>
      <c r="K195" s="36">
        <v>19079035.511098705</v>
      </c>
      <c r="L195" s="36">
        <v>22001777.756360624</v>
      </c>
      <c r="M195" s="36">
        <v>27429126.030000005</v>
      </c>
    </row>
    <row r="196" spans="1:13" ht="15">
      <c r="A196" s="9" t="s">
        <v>198</v>
      </c>
      <c r="B196" s="10"/>
      <c r="C196" s="10"/>
      <c r="D196" s="28">
        <v>29618787.57</v>
      </c>
      <c r="E196" s="28">
        <v>1222953.9212</v>
      </c>
      <c r="F196" s="28">
        <v>6813866.568168788</v>
      </c>
      <c r="G196" s="28">
        <v>9595785.667983713</v>
      </c>
      <c r="H196" s="28">
        <v>12232905.1429651</v>
      </c>
      <c r="I196" s="28">
        <v>15029270.952550609</v>
      </c>
      <c r="J196" s="28">
        <v>17808241.412392043</v>
      </c>
      <c r="K196" s="28">
        <v>20735392.805712115</v>
      </c>
      <c r="L196" s="28">
        <v>23844804.98515506</v>
      </c>
      <c r="M196" s="28">
        <v>29618787.570000004</v>
      </c>
    </row>
    <row r="197" spans="1:13" ht="15">
      <c r="A197" s="6" t="s">
        <v>199</v>
      </c>
      <c r="B197" s="6" t="s">
        <v>200</v>
      </c>
      <c r="C197" s="6" t="s">
        <v>17</v>
      </c>
      <c r="D197" s="29">
        <v>2775011</v>
      </c>
      <c r="E197" s="44">
        <v>785643.0800000001</v>
      </c>
      <c r="F197" s="44">
        <v>1047462.3968547202</v>
      </c>
      <c r="G197" s="44">
        <v>1258202.0198756699</v>
      </c>
      <c r="H197" s="44">
        <v>1457972.5897875538</v>
      </c>
      <c r="I197" s="44">
        <v>1669806.5991158364</v>
      </c>
      <c r="J197" s="35">
        <v>1880322.8528531576</v>
      </c>
      <c r="K197" s="35">
        <v>2102064.305073878</v>
      </c>
      <c r="L197" s="35">
        <v>2337612.6179475877</v>
      </c>
      <c r="M197" s="35">
        <v>2775011.0000000005</v>
      </c>
    </row>
    <row r="198" spans="1:13" ht="15">
      <c r="A198" s="7"/>
      <c r="B198" s="7"/>
      <c r="C198" s="8" t="s">
        <v>244</v>
      </c>
      <c r="D198" s="34">
        <v>41124300</v>
      </c>
      <c r="E198" s="45">
        <v>317455.17</v>
      </c>
      <c r="F198" s="45">
        <v>8953376</v>
      </c>
      <c r="G198" s="45">
        <v>8953376</v>
      </c>
      <c r="H198" s="45">
        <v>8953376</v>
      </c>
      <c r="I198" s="45">
        <v>8953376</v>
      </c>
      <c r="J198" s="36">
        <v>8953376</v>
      </c>
      <c r="K198" s="36">
        <v>8953376</v>
      </c>
      <c r="L198" s="36">
        <v>8953376</v>
      </c>
      <c r="M198" s="36">
        <v>8953376</v>
      </c>
    </row>
    <row r="199" spans="1:13" ht="15">
      <c r="A199" s="9" t="s">
        <v>201</v>
      </c>
      <c r="B199" s="10"/>
      <c r="C199" s="10"/>
      <c r="D199" s="28">
        <v>43899311</v>
      </c>
      <c r="E199" s="28">
        <v>1103098.25</v>
      </c>
      <c r="F199" s="28">
        <v>10000838.396854721</v>
      </c>
      <c r="G199" s="28">
        <v>10211578.01987567</v>
      </c>
      <c r="H199" s="28">
        <v>10411348.589787554</v>
      </c>
      <c r="I199" s="28">
        <v>10623182.599115837</v>
      </c>
      <c r="J199" s="28">
        <v>10833698.852853157</v>
      </c>
      <c r="K199" s="28">
        <v>11055440.305073878</v>
      </c>
      <c r="L199" s="28">
        <v>11290988.617947588</v>
      </c>
      <c r="M199" s="28">
        <v>11728387</v>
      </c>
    </row>
    <row r="200" spans="1:13" ht="15">
      <c r="A200" s="15" t="s">
        <v>202</v>
      </c>
      <c r="B200" s="16" t="s">
        <v>203</v>
      </c>
      <c r="C200" s="6" t="s">
        <v>17</v>
      </c>
      <c r="D200" s="29">
        <v>9437271.2</v>
      </c>
      <c r="E200" s="44">
        <v>4096207.936</v>
      </c>
      <c r="F200" s="44">
        <v>5505889.52661421</v>
      </c>
      <c r="G200" s="44">
        <v>6263206.204775348</v>
      </c>
      <c r="H200" s="44">
        <v>6981104.349563174</v>
      </c>
      <c r="I200" s="44">
        <v>7742353.8287373055</v>
      </c>
      <c r="J200" s="35">
        <v>8065196.965361702</v>
      </c>
      <c r="K200" s="35">
        <v>8405254.821625438</v>
      </c>
      <c r="L200" s="35">
        <v>8766486.578341102</v>
      </c>
      <c r="M200" s="35">
        <v>9437271.2</v>
      </c>
    </row>
    <row r="201" spans="1:13" ht="15">
      <c r="A201" s="17"/>
      <c r="B201" s="18"/>
      <c r="C201" s="8" t="s">
        <v>18</v>
      </c>
      <c r="D201" s="34">
        <v>100324365.34</v>
      </c>
      <c r="E201" s="45">
        <v>5078298.92</v>
      </c>
      <c r="F201" s="45">
        <v>31370331</v>
      </c>
      <c r="G201" s="45">
        <v>31370331</v>
      </c>
      <c r="H201" s="45">
        <v>31370331</v>
      </c>
      <c r="I201" s="45">
        <v>31370331</v>
      </c>
      <c r="J201" s="36">
        <v>31370331</v>
      </c>
      <c r="K201" s="36">
        <v>31370331</v>
      </c>
      <c r="L201" s="36">
        <v>31370331</v>
      </c>
      <c r="M201" s="36">
        <v>31370331</v>
      </c>
    </row>
    <row r="202" spans="1:13" ht="15">
      <c r="A202" s="9" t="s">
        <v>204</v>
      </c>
      <c r="B202" s="10"/>
      <c r="C202" s="10"/>
      <c r="D202" s="28">
        <v>109761636.54</v>
      </c>
      <c r="E202" s="28">
        <v>9174506.856</v>
      </c>
      <c r="F202" s="28">
        <v>36876220.52661421</v>
      </c>
      <c r="G202" s="28">
        <v>37633537.20477535</v>
      </c>
      <c r="H202" s="28">
        <v>38351435.349563174</v>
      </c>
      <c r="I202" s="28">
        <v>39112684.8287373</v>
      </c>
      <c r="J202" s="28">
        <v>39435527.9653617</v>
      </c>
      <c r="K202" s="28">
        <v>39775585.82162544</v>
      </c>
      <c r="L202" s="28">
        <v>40136817.578341104</v>
      </c>
      <c r="M202" s="28">
        <v>40807602.2</v>
      </c>
    </row>
    <row r="203" spans="1:13" ht="15">
      <c r="A203" s="15" t="s">
        <v>205</v>
      </c>
      <c r="B203" s="16" t="s">
        <v>206</v>
      </c>
      <c r="C203" s="6" t="s">
        <v>17</v>
      </c>
      <c r="D203" s="29">
        <v>70021974.26</v>
      </c>
      <c r="E203" s="44">
        <v>19046728.7928</v>
      </c>
      <c r="F203" s="44">
        <v>25755545.10100908</v>
      </c>
      <c r="G203" s="44">
        <v>31155503.502448518</v>
      </c>
      <c r="H203" s="44">
        <v>36274392.64105528</v>
      </c>
      <c r="I203" s="44">
        <v>41702393.422233224</v>
      </c>
      <c r="J203" s="35">
        <v>47096628.24486739</v>
      </c>
      <c r="K203" s="35">
        <v>52778495.75844658</v>
      </c>
      <c r="L203" s="35">
        <v>58814148.06157721</v>
      </c>
      <c r="M203" s="35">
        <v>70021974.26</v>
      </c>
    </row>
    <row r="204" spans="1:13" ht="15">
      <c r="A204" s="17"/>
      <c r="B204" s="24"/>
      <c r="C204" s="8" t="s">
        <v>244</v>
      </c>
      <c r="D204" s="34">
        <v>122986025.78</v>
      </c>
      <c r="E204" s="45">
        <v>11452768.31</v>
      </c>
      <c r="F204" s="45">
        <v>30236838</v>
      </c>
      <c r="G204" s="45">
        <v>30236838</v>
      </c>
      <c r="H204" s="45">
        <v>30236838</v>
      </c>
      <c r="I204" s="45">
        <v>30236838</v>
      </c>
      <c r="J204" s="36">
        <v>30236838</v>
      </c>
      <c r="K204" s="36">
        <v>30236838</v>
      </c>
      <c r="L204" s="36">
        <v>30236838</v>
      </c>
      <c r="M204" s="36">
        <v>30236838</v>
      </c>
    </row>
    <row r="205" spans="1:13" ht="15">
      <c r="A205" s="9" t="s">
        <v>207</v>
      </c>
      <c r="B205" s="10"/>
      <c r="C205" s="10"/>
      <c r="D205" s="28">
        <v>193008000.04000002</v>
      </c>
      <c r="E205" s="28">
        <v>30499497.102800004</v>
      </c>
      <c r="F205" s="28">
        <v>55992383.10100908</v>
      </c>
      <c r="G205" s="28">
        <v>61392341.502448514</v>
      </c>
      <c r="H205" s="28">
        <v>66511230.64105528</v>
      </c>
      <c r="I205" s="28">
        <v>71939231.42223322</v>
      </c>
      <c r="J205" s="28">
        <v>77333466.24486738</v>
      </c>
      <c r="K205" s="28">
        <v>83015333.75844657</v>
      </c>
      <c r="L205" s="28">
        <v>89050986.0615772</v>
      </c>
      <c r="M205" s="28">
        <v>100258812.26</v>
      </c>
    </row>
    <row r="206" spans="1:13" ht="15">
      <c r="A206" s="6" t="s">
        <v>208</v>
      </c>
      <c r="B206" s="6" t="s">
        <v>209</v>
      </c>
      <c r="C206" s="6" t="s">
        <v>17</v>
      </c>
      <c r="D206" s="29">
        <v>6946041.75</v>
      </c>
      <c r="E206" s="44">
        <v>1384891.6900000002</v>
      </c>
      <c r="F206" s="44">
        <v>2116790.749494126</v>
      </c>
      <c r="G206" s="44">
        <v>2705899.81043009</v>
      </c>
      <c r="H206" s="44">
        <v>3264345.5889524</v>
      </c>
      <c r="I206" s="44">
        <v>3856513.9364172667</v>
      </c>
      <c r="J206" s="35">
        <v>4444998.582888433</v>
      </c>
      <c r="K206" s="35">
        <v>5064862.549691388</v>
      </c>
      <c r="L206" s="35">
        <v>5723322.707363243</v>
      </c>
      <c r="M206" s="35">
        <v>6946041.75</v>
      </c>
    </row>
    <row r="207" spans="1:13" ht="15">
      <c r="A207" s="7"/>
      <c r="B207" s="7"/>
      <c r="C207" s="8" t="s">
        <v>245</v>
      </c>
      <c r="D207" s="34">
        <v>6024769.53</v>
      </c>
      <c r="E207" s="45">
        <v>1090434</v>
      </c>
      <c r="F207" s="45">
        <v>2257834.767227161</v>
      </c>
      <c r="G207" s="45">
        <v>2717354.349139902</v>
      </c>
      <c r="H207" s="45">
        <v>3152955.815292535</v>
      </c>
      <c r="I207" s="45">
        <v>3614861.716072073</v>
      </c>
      <c r="J207" s="36">
        <v>4073894.2393180397</v>
      </c>
      <c r="K207" s="36">
        <v>4557403.405541897</v>
      </c>
      <c r="L207" s="36">
        <v>5071018.551570788</v>
      </c>
      <c r="M207" s="36">
        <v>6024769.529999999</v>
      </c>
    </row>
    <row r="208" spans="1:13" ht="15">
      <c r="A208" s="9" t="s">
        <v>210</v>
      </c>
      <c r="B208" s="10"/>
      <c r="C208" s="10"/>
      <c r="D208" s="28">
        <v>12970811.280000001</v>
      </c>
      <c r="E208" s="28">
        <v>2475325.6900000004</v>
      </c>
      <c r="F208" s="28">
        <v>4374625.516721288</v>
      </c>
      <c r="G208" s="28">
        <v>5423254.159569992</v>
      </c>
      <c r="H208" s="28">
        <v>6417301.404244935</v>
      </c>
      <c r="I208" s="28">
        <v>7471375.65248934</v>
      </c>
      <c r="J208" s="28">
        <v>8518892.822206473</v>
      </c>
      <c r="K208" s="28">
        <v>9622265.955233285</v>
      </c>
      <c r="L208" s="28">
        <v>10794341.258934032</v>
      </c>
      <c r="M208" s="28">
        <v>12970811.28</v>
      </c>
    </row>
    <row r="209" spans="1:13" ht="15">
      <c r="A209" s="15" t="s">
        <v>211</v>
      </c>
      <c r="B209" s="16" t="s">
        <v>212</v>
      </c>
      <c r="C209" s="6" t="s">
        <v>17</v>
      </c>
      <c r="D209" s="29">
        <v>9588065.59</v>
      </c>
      <c r="E209" s="44">
        <v>2267338.3652</v>
      </c>
      <c r="F209" s="44">
        <v>3230814.141403774</v>
      </c>
      <c r="G209" s="44">
        <v>4006320.411552915</v>
      </c>
      <c r="H209" s="44">
        <v>4741461.375255466</v>
      </c>
      <c r="I209" s="44">
        <v>5520994.906301899</v>
      </c>
      <c r="J209" s="35">
        <v>6295679.193961323</v>
      </c>
      <c r="K209" s="35">
        <v>7111671.38415353</v>
      </c>
      <c r="L209" s="35">
        <v>7978471.803258648</v>
      </c>
      <c r="M209" s="35">
        <v>9588065.59</v>
      </c>
    </row>
    <row r="210" spans="1:13" ht="15">
      <c r="A210" s="17"/>
      <c r="B210" s="18"/>
      <c r="C210" s="8" t="s">
        <v>18</v>
      </c>
      <c r="D210" s="34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9" t="s">
        <v>213</v>
      </c>
      <c r="B211" s="10"/>
      <c r="C211" s="10"/>
      <c r="D211" s="28">
        <v>9588065.59</v>
      </c>
      <c r="E211" s="28">
        <v>2267338.3652</v>
      </c>
      <c r="F211" s="28">
        <v>3230814.141403774</v>
      </c>
      <c r="G211" s="28">
        <v>4006320.411552915</v>
      </c>
      <c r="H211" s="28">
        <v>4741461.375255466</v>
      </c>
      <c r="I211" s="28">
        <v>5520994.906301899</v>
      </c>
      <c r="J211" s="28">
        <v>6295679.193961323</v>
      </c>
      <c r="K211" s="28">
        <v>7111671.38415353</v>
      </c>
      <c r="L211" s="28">
        <v>7978471.803258648</v>
      </c>
      <c r="M211" s="28">
        <v>9588065.59</v>
      </c>
    </row>
    <row r="212" spans="1:13" ht="15">
      <c r="A212" s="15" t="s">
        <v>214</v>
      </c>
      <c r="B212" s="16" t="s">
        <v>215</v>
      </c>
      <c r="C212" s="6" t="s">
        <v>17</v>
      </c>
      <c r="D212" s="29">
        <v>3644693</v>
      </c>
      <c r="E212" s="44">
        <v>1020514.0400000002</v>
      </c>
      <c r="F212" s="44">
        <v>1365880.392651213</v>
      </c>
      <c r="G212" s="44">
        <v>1643867.425220788</v>
      </c>
      <c r="H212" s="44">
        <v>1907385.1592304804</v>
      </c>
      <c r="I212" s="44">
        <v>2186815.7988336985</v>
      </c>
      <c r="J212" s="35">
        <v>2464508.1845616736</v>
      </c>
      <c r="K212" s="35">
        <v>2757007.7506939447</v>
      </c>
      <c r="L212" s="35">
        <v>3067719.9726476828</v>
      </c>
      <c r="M212" s="35">
        <v>3644693</v>
      </c>
    </row>
    <row r="213" spans="1:13" ht="15">
      <c r="A213" s="17"/>
      <c r="B213" s="18"/>
      <c r="C213" s="8" t="s">
        <v>18</v>
      </c>
      <c r="D213" s="34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9" t="s">
        <v>216</v>
      </c>
      <c r="B214" s="10"/>
      <c r="C214" s="10"/>
      <c r="D214" s="28">
        <v>3644693</v>
      </c>
      <c r="E214" s="28">
        <v>1020514.0400000002</v>
      </c>
      <c r="F214" s="28">
        <v>1365880.392651213</v>
      </c>
      <c r="G214" s="28">
        <v>1643867.425220788</v>
      </c>
      <c r="H214" s="28">
        <v>1907385.1592304804</v>
      </c>
      <c r="I214" s="28">
        <v>2186815.7988336985</v>
      </c>
      <c r="J214" s="28">
        <v>2464508.1845616736</v>
      </c>
      <c r="K214" s="28">
        <v>2757007.7506939447</v>
      </c>
      <c r="L214" s="28">
        <v>3067719.9726476828</v>
      </c>
      <c r="M214" s="28">
        <v>3644693</v>
      </c>
    </row>
    <row r="215" spans="1:13" ht="15">
      <c r="A215" s="15" t="s">
        <v>217</v>
      </c>
      <c r="B215" s="16" t="s">
        <v>218</v>
      </c>
      <c r="C215" s="6" t="s">
        <v>17</v>
      </c>
      <c r="D215" s="29">
        <v>68078533.64</v>
      </c>
      <c r="E215" s="44">
        <v>13346932.659200002</v>
      </c>
      <c r="F215" s="44">
        <v>20550120.28231106</v>
      </c>
      <c r="G215" s="44">
        <v>26348000.524607733</v>
      </c>
      <c r="H215" s="44">
        <v>31844099.5670233</v>
      </c>
      <c r="I215" s="44">
        <v>37672088.626341514</v>
      </c>
      <c r="J215" s="35">
        <v>43463823.52047005</v>
      </c>
      <c r="K215" s="35">
        <v>49564386.70028024</v>
      </c>
      <c r="L215" s="35">
        <v>56044804.9991259</v>
      </c>
      <c r="M215" s="35">
        <v>68078533.64000002</v>
      </c>
    </row>
    <row r="216" spans="1:13" ht="15">
      <c r="A216" s="17"/>
      <c r="B216" s="18"/>
      <c r="C216" s="8" t="s">
        <v>245</v>
      </c>
      <c r="D216" s="34">
        <v>31995950.88</v>
      </c>
      <c r="E216" s="45">
        <v>8369108.26</v>
      </c>
      <c r="F216" s="45">
        <v>11990760.79966771</v>
      </c>
      <c r="G216" s="45">
        <v>14431147.257285152</v>
      </c>
      <c r="H216" s="45">
        <v>16744510.95441493</v>
      </c>
      <c r="I216" s="45">
        <v>19197570.517761294</v>
      </c>
      <c r="J216" s="36">
        <v>21635370.336155407</v>
      </c>
      <c r="K216" s="36">
        <v>24203159.104753878</v>
      </c>
      <c r="L216" s="36">
        <v>26930832.736373186</v>
      </c>
      <c r="M216" s="36">
        <v>31995950.88</v>
      </c>
    </row>
    <row r="217" spans="1:13" ht="15">
      <c r="A217" s="9" t="s">
        <v>219</v>
      </c>
      <c r="B217" s="10"/>
      <c r="C217" s="10"/>
      <c r="D217" s="28">
        <v>100074484.52</v>
      </c>
      <c r="E217" s="28">
        <v>21716040.919200003</v>
      </c>
      <c r="F217" s="28">
        <v>32540881.081978768</v>
      </c>
      <c r="G217" s="28">
        <v>40779147.78189288</v>
      </c>
      <c r="H217" s="28">
        <v>48588610.521438226</v>
      </c>
      <c r="I217" s="28">
        <v>56869659.14410281</v>
      </c>
      <c r="J217" s="28">
        <v>65099193.85662546</v>
      </c>
      <c r="K217" s="28">
        <v>73767545.80503412</v>
      </c>
      <c r="L217" s="28">
        <v>82975637.73549908</v>
      </c>
      <c r="M217" s="28">
        <v>100074484.52000001</v>
      </c>
    </row>
    <row r="218" spans="1:13" ht="15">
      <c r="A218" s="6" t="s">
        <v>220</v>
      </c>
      <c r="B218" s="6" t="s">
        <v>221</v>
      </c>
      <c r="C218" s="6" t="s">
        <v>17</v>
      </c>
      <c r="D218" s="29">
        <v>1085277.25</v>
      </c>
      <c r="E218" s="44">
        <v>714522.63</v>
      </c>
      <c r="F218" s="44">
        <v>763317.3855367894</v>
      </c>
      <c r="G218" s="44">
        <v>802592.5181387444</v>
      </c>
      <c r="H218" s="44">
        <v>839823.3697023224</v>
      </c>
      <c r="I218" s="44">
        <v>879302.4609463311</v>
      </c>
      <c r="J218" s="35">
        <v>918535.9646504645</v>
      </c>
      <c r="K218" s="35">
        <v>959861.4867069081</v>
      </c>
      <c r="L218" s="35">
        <v>1003760.1664599894</v>
      </c>
      <c r="M218" s="35">
        <v>1085277.25</v>
      </c>
    </row>
    <row r="219" spans="1:13" ht="15">
      <c r="A219" s="7"/>
      <c r="B219" s="32"/>
      <c r="C219" s="8" t="s">
        <v>18</v>
      </c>
      <c r="D219" s="34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9" t="s">
        <v>222</v>
      </c>
      <c r="B220" s="10"/>
      <c r="C220" s="10"/>
      <c r="D220" s="28">
        <v>1085277.25</v>
      </c>
      <c r="E220" s="28">
        <v>714522.63</v>
      </c>
      <c r="F220" s="28">
        <v>763317.3855367894</v>
      </c>
      <c r="G220" s="28">
        <v>802592.5181387444</v>
      </c>
      <c r="H220" s="28">
        <v>839823.3697023224</v>
      </c>
      <c r="I220" s="28">
        <v>879302.4609463311</v>
      </c>
      <c r="J220" s="28">
        <v>918535.9646504645</v>
      </c>
      <c r="K220" s="28">
        <v>959861.4867069081</v>
      </c>
      <c r="L220" s="28">
        <v>1003760.1664599894</v>
      </c>
      <c r="M220" s="28">
        <v>1085277.25</v>
      </c>
    </row>
    <row r="221" spans="1:13" ht="15">
      <c r="A221" s="15" t="s">
        <v>223</v>
      </c>
      <c r="B221" s="16" t="s">
        <v>224</v>
      </c>
      <c r="C221" s="6" t="s">
        <v>17</v>
      </c>
      <c r="D221" s="29">
        <v>208385862.79</v>
      </c>
      <c r="E221" s="44">
        <v>91266093.5812</v>
      </c>
      <c r="F221" s="44">
        <v>106680144.27345732</v>
      </c>
      <c r="G221" s="44">
        <v>119086987.55429354</v>
      </c>
      <c r="H221" s="44">
        <v>130848051.36132945</v>
      </c>
      <c r="I221" s="44">
        <v>143319324.28861344</v>
      </c>
      <c r="J221" s="35">
        <v>155713017.18199047</v>
      </c>
      <c r="K221" s="35">
        <v>168767569.5586644</v>
      </c>
      <c r="L221" s="35">
        <v>182634971.2413512</v>
      </c>
      <c r="M221" s="35">
        <v>208385862.79000002</v>
      </c>
    </row>
    <row r="222" spans="1:13" ht="15">
      <c r="A222" s="17"/>
      <c r="B222" s="18"/>
      <c r="C222" s="8" t="s">
        <v>245</v>
      </c>
      <c r="D222" s="34">
        <v>33169120.41</v>
      </c>
      <c r="E222" s="45">
        <v>4248371.28</v>
      </c>
      <c r="F222" s="45">
        <v>12430416.28183942</v>
      </c>
      <c r="G222" s="45">
        <v>14960282.406563457</v>
      </c>
      <c r="H222" s="45">
        <v>17358468.330463726</v>
      </c>
      <c r="I222" s="45">
        <v>19901472.235385884</v>
      </c>
      <c r="J222" s="36">
        <v>22428656.87868818</v>
      </c>
      <c r="K222" s="36">
        <v>25090596.67139886</v>
      </c>
      <c r="L222" s="36">
        <v>27918283.695475288</v>
      </c>
      <c r="M222" s="36">
        <v>33169120.410000004</v>
      </c>
    </row>
    <row r="223" spans="1:13" ht="15">
      <c r="A223" s="9" t="s">
        <v>225</v>
      </c>
      <c r="B223" s="10"/>
      <c r="C223" s="10"/>
      <c r="D223" s="28">
        <v>241554983.2</v>
      </c>
      <c r="E223" s="28">
        <v>95514464.8612</v>
      </c>
      <c r="F223" s="28">
        <v>119110560.55529673</v>
      </c>
      <c r="G223" s="28">
        <v>134047269.960857</v>
      </c>
      <c r="H223" s="28">
        <v>148206519.69179317</v>
      </c>
      <c r="I223" s="28">
        <v>163220796.52399933</v>
      </c>
      <c r="J223" s="28">
        <v>178141674.06067866</v>
      </c>
      <c r="K223" s="28">
        <v>193858166.23006326</v>
      </c>
      <c r="L223" s="28">
        <v>210553254.93682647</v>
      </c>
      <c r="M223" s="28">
        <v>241554983.20000002</v>
      </c>
    </row>
    <row r="224" spans="1:13" ht="15">
      <c r="A224" s="15" t="s">
        <v>226</v>
      </c>
      <c r="B224" s="16" t="s">
        <v>227</v>
      </c>
      <c r="C224" s="6" t="s">
        <v>17</v>
      </c>
      <c r="D224" s="29">
        <v>578240</v>
      </c>
      <c r="E224" s="44">
        <v>161907.2</v>
      </c>
      <c r="F224" s="44">
        <v>216700.4678436942</v>
      </c>
      <c r="G224" s="44">
        <v>260803.8317519935</v>
      </c>
      <c r="H224" s="44">
        <v>302611.603905578</v>
      </c>
      <c r="I224" s="44">
        <v>346943.9998149632</v>
      </c>
      <c r="J224" s="35">
        <v>391000.6172374304</v>
      </c>
      <c r="K224" s="35">
        <v>437406.43224580685</v>
      </c>
      <c r="L224" s="35">
        <v>486701.7323499664</v>
      </c>
      <c r="M224" s="35">
        <v>578240</v>
      </c>
    </row>
    <row r="225" spans="1:13" ht="15">
      <c r="A225" s="17"/>
      <c r="B225" s="18"/>
      <c r="C225" s="8" t="s">
        <v>246</v>
      </c>
      <c r="D225" s="34">
        <v>1043760</v>
      </c>
      <c r="E225" s="45">
        <v>0</v>
      </c>
      <c r="F225" s="45">
        <v>1574</v>
      </c>
      <c r="G225" s="45">
        <v>1574</v>
      </c>
      <c r="H225" s="45">
        <v>1574</v>
      </c>
      <c r="I225" s="45">
        <v>1574</v>
      </c>
      <c r="J225" s="36">
        <v>1574</v>
      </c>
      <c r="K225" s="36">
        <v>1574</v>
      </c>
      <c r="L225" s="36">
        <v>1574</v>
      </c>
      <c r="M225" s="36">
        <v>1574</v>
      </c>
    </row>
    <row r="226" spans="1:13" ht="15">
      <c r="A226" s="9" t="s">
        <v>228</v>
      </c>
      <c r="B226" s="10"/>
      <c r="C226" s="10"/>
      <c r="D226" s="28">
        <v>1622000</v>
      </c>
      <c r="E226" s="28">
        <v>161907.2</v>
      </c>
      <c r="F226" s="28">
        <v>218274.4678436942</v>
      </c>
      <c r="G226" s="28">
        <v>262377.8317519935</v>
      </c>
      <c r="H226" s="28">
        <v>304185.603905578</v>
      </c>
      <c r="I226" s="28">
        <v>348517.9998149632</v>
      </c>
      <c r="J226" s="28">
        <v>392574.6172374304</v>
      </c>
      <c r="K226" s="28">
        <v>438980.43224580685</v>
      </c>
      <c r="L226" s="28">
        <v>488275.7323499664</v>
      </c>
      <c r="M226" s="28">
        <v>579814</v>
      </c>
    </row>
    <row r="227" spans="1:13" ht="15">
      <c r="A227" s="6" t="s">
        <v>229</v>
      </c>
      <c r="B227" s="6" t="s">
        <v>230</v>
      </c>
      <c r="C227" s="6" t="s">
        <v>17</v>
      </c>
      <c r="D227" s="29">
        <v>98206674.73</v>
      </c>
      <c r="E227" s="44">
        <v>27497868.924400005</v>
      </c>
      <c r="F227" s="44">
        <v>36803805.27006866</v>
      </c>
      <c r="G227" s="44">
        <v>44294198.03750289</v>
      </c>
      <c r="H227" s="44">
        <v>51394713.88053179</v>
      </c>
      <c r="I227" s="44">
        <v>58924004.80657387</v>
      </c>
      <c r="J227" s="35">
        <v>66406458.2807581</v>
      </c>
      <c r="K227" s="35">
        <v>74287892.94475259</v>
      </c>
      <c r="L227" s="35">
        <v>82660069.72783044</v>
      </c>
      <c r="M227" s="35">
        <v>98206674.73000002</v>
      </c>
    </row>
    <row r="228" spans="1:13" ht="15">
      <c r="A228" s="7"/>
      <c r="B228" s="7"/>
      <c r="C228" s="8" t="s">
        <v>247</v>
      </c>
      <c r="D228" s="34">
        <v>93084422.81</v>
      </c>
      <c r="E228" s="45">
        <v>9069771.23</v>
      </c>
      <c r="F228" s="45">
        <v>16381205.23</v>
      </c>
      <c r="G228" s="45">
        <v>24301779.23</v>
      </c>
      <c r="H228" s="45">
        <v>31670320.04</v>
      </c>
      <c r="I228" s="45">
        <v>37733534.04</v>
      </c>
      <c r="J228" s="36">
        <v>44564483.04</v>
      </c>
      <c r="K228" s="36">
        <v>53627435.04</v>
      </c>
      <c r="L228" s="36">
        <v>60459008.04</v>
      </c>
      <c r="M228" s="36">
        <v>65785017.04</v>
      </c>
    </row>
    <row r="229" spans="1:13" ht="15">
      <c r="A229" s="9" t="s">
        <v>231</v>
      </c>
      <c r="B229" s="10"/>
      <c r="C229" s="10"/>
      <c r="D229" s="28">
        <v>191291097.54000002</v>
      </c>
      <c r="E229" s="28">
        <v>36567640.154400006</v>
      </c>
      <c r="F229" s="28">
        <v>53185010.500068665</v>
      </c>
      <c r="G229" s="28">
        <v>68595977.26750289</v>
      </c>
      <c r="H229" s="28">
        <v>83065033.92053178</v>
      </c>
      <c r="I229" s="28">
        <v>96657538.84657386</v>
      </c>
      <c r="J229" s="28">
        <v>110970941.3207581</v>
      </c>
      <c r="K229" s="28">
        <v>127915327.9847526</v>
      </c>
      <c r="L229" s="28">
        <v>143119077.76783043</v>
      </c>
      <c r="M229" s="28">
        <v>163991691.77</v>
      </c>
    </row>
    <row r="230" spans="1:13" ht="15">
      <c r="A230" s="6" t="s">
        <v>232</v>
      </c>
      <c r="B230" s="6" t="s">
        <v>233</v>
      </c>
      <c r="C230" s="6" t="s">
        <v>17</v>
      </c>
      <c r="D230" s="29">
        <v>101573533.56</v>
      </c>
      <c r="E230" s="44">
        <v>24246189.396800004</v>
      </c>
      <c r="F230" s="44">
        <v>34423186.93428862</v>
      </c>
      <c r="G230" s="44">
        <v>42614701.02996379</v>
      </c>
      <c r="H230" s="44">
        <v>50379844.650684714</v>
      </c>
      <c r="I230" s="44">
        <v>58613897.879410066</v>
      </c>
      <c r="J230" s="35">
        <v>66796729.54218935</v>
      </c>
      <c r="K230" s="35">
        <v>75415888.12956588</v>
      </c>
      <c r="L230" s="35">
        <v>84571723.64572644</v>
      </c>
      <c r="M230" s="35">
        <v>101573533.55999999</v>
      </c>
    </row>
    <row r="231" spans="1:13" ht="15">
      <c r="A231" s="7"/>
      <c r="B231" s="7"/>
      <c r="C231" s="8" t="s">
        <v>247</v>
      </c>
      <c r="D231" s="34">
        <v>10814903</v>
      </c>
      <c r="E231" s="45">
        <v>452472.4</v>
      </c>
      <c r="F231" s="45">
        <v>2779512</v>
      </c>
      <c r="G231" s="45">
        <v>5580956</v>
      </c>
      <c r="H231" s="45">
        <v>6856062.24</v>
      </c>
      <c r="I231" s="45">
        <v>7984662.24</v>
      </c>
      <c r="J231" s="36">
        <v>8692222.43</v>
      </c>
      <c r="K231" s="36">
        <v>9399782.62</v>
      </c>
      <c r="L231" s="36">
        <v>10107342.809999999</v>
      </c>
      <c r="M231" s="36">
        <v>10814902.999999998</v>
      </c>
    </row>
    <row r="232" spans="1:13" ht="15">
      <c r="A232" s="9" t="s">
        <v>234</v>
      </c>
      <c r="B232" s="10"/>
      <c r="C232" s="10"/>
      <c r="D232" s="28">
        <v>112388436.56</v>
      </c>
      <c r="E232" s="28">
        <v>24698661.796800002</v>
      </c>
      <c r="F232" s="28">
        <v>37202698.93428862</v>
      </c>
      <c r="G232" s="28">
        <v>48195657.02996379</v>
      </c>
      <c r="H232" s="28">
        <v>57235906.89068472</v>
      </c>
      <c r="I232" s="28">
        <v>66598560.11941007</v>
      </c>
      <c r="J232" s="28">
        <v>75488951.97218935</v>
      </c>
      <c r="K232" s="28">
        <v>84815670.74956588</v>
      </c>
      <c r="L232" s="28">
        <v>94679066.45572644</v>
      </c>
      <c r="M232" s="28">
        <v>112388436.55999999</v>
      </c>
    </row>
    <row r="233" spans="1:13" ht="15">
      <c r="A233" s="15" t="s">
        <v>235</v>
      </c>
      <c r="B233" s="16" t="s">
        <v>236</v>
      </c>
      <c r="C233" s="6" t="s">
        <v>17</v>
      </c>
      <c r="D233" s="29">
        <v>17907513.240000002</v>
      </c>
      <c r="E233" s="44">
        <v>5014103.707200001</v>
      </c>
      <c r="F233" s="44">
        <v>6710996.293969889</v>
      </c>
      <c r="G233" s="44">
        <v>8076833.270167329</v>
      </c>
      <c r="H233" s="44">
        <v>9371578.07055336</v>
      </c>
      <c r="I233" s="44">
        <v>10744507.938269597</v>
      </c>
      <c r="J233" s="35">
        <v>12108897.222654015</v>
      </c>
      <c r="K233" s="35">
        <v>13546038.801713733</v>
      </c>
      <c r="L233" s="35">
        <v>15072664.838108674</v>
      </c>
      <c r="M233" s="35">
        <v>17907513.240000002</v>
      </c>
    </row>
    <row r="234" spans="1:13" ht="15">
      <c r="A234" s="17"/>
      <c r="B234" s="18"/>
      <c r="C234" s="8" t="s">
        <v>247</v>
      </c>
      <c r="D234" s="34">
        <v>9212947</v>
      </c>
      <c r="E234" s="45">
        <v>587910.58</v>
      </c>
      <c r="F234" s="45">
        <v>2756295.0700000003</v>
      </c>
      <c r="G234" s="45">
        <v>4127794.4300000006</v>
      </c>
      <c r="H234" s="45">
        <v>5499293.790000001</v>
      </c>
      <c r="I234" s="45">
        <v>6870793.150000001</v>
      </c>
      <c r="J234" s="36">
        <v>8242292.510000002</v>
      </c>
      <c r="K234" s="36">
        <v>9212946.640000002</v>
      </c>
      <c r="L234" s="36">
        <v>9212946.640000002</v>
      </c>
      <c r="M234" s="36">
        <v>9212946.640000002</v>
      </c>
    </row>
    <row r="235" spans="1:13" ht="15">
      <c r="A235" s="9" t="s">
        <v>237</v>
      </c>
      <c r="B235" s="10"/>
      <c r="C235" s="10"/>
      <c r="D235" s="28">
        <v>27120460.240000002</v>
      </c>
      <c r="E235" s="28">
        <v>5602014.287200001</v>
      </c>
      <c r="F235" s="28">
        <v>9467291.363969889</v>
      </c>
      <c r="G235" s="28">
        <v>12204627.70016733</v>
      </c>
      <c r="H235" s="28">
        <v>14870871.860553361</v>
      </c>
      <c r="I235" s="28">
        <v>17615301.0882696</v>
      </c>
      <c r="J235" s="28">
        <v>20351189.732654016</v>
      </c>
      <c r="K235" s="28">
        <v>22758985.441713735</v>
      </c>
      <c r="L235" s="28">
        <v>24285611.478108674</v>
      </c>
      <c r="M235" s="28">
        <v>27120459.880000003</v>
      </c>
    </row>
    <row r="236" spans="1:13" ht="15">
      <c r="A236" s="15" t="s">
        <v>238</v>
      </c>
      <c r="B236" s="16" t="s">
        <v>239</v>
      </c>
      <c r="C236" s="6" t="s">
        <v>17</v>
      </c>
      <c r="D236" s="29">
        <v>5907496.15</v>
      </c>
      <c r="E236" s="44">
        <v>1654098.9220000003</v>
      </c>
      <c r="F236" s="44">
        <v>2213885.548370612</v>
      </c>
      <c r="G236" s="44">
        <v>2664460.4869606905</v>
      </c>
      <c r="H236" s="44">
        <v>3091582.880841048</v>
      </c>
      <c r="I236" s="44">
        <v>3544497.688109602</v>
      </c>
      <c r="J236" s="35">
        <v>3994595.0487301885</v>
      </c>
      <c r="K236" s="35">
        <v>4468692.609430929</v>
      </c>
      <c r="L236" s="35">
        <v>4972310.130837986</v>
      </c>
      <c r="M236" s="35">
        <v>5907496.15</v>
      </c>
    </row>
    <row r="237" spans="1:13" ht="15">
      <c r="A237" s="17"/>
      <c r="B237" s="18"/>
      <c r="C237" s="8" t="s">
        <v>245</v>
      </c>
      <c r="D237" s="34">
        <v>2427724.64</v>
      </c>
      <c r="E237" s="45">
        <v>295108.75</v>
      </c>
      <c r="F237" s="45">
        <v>909810.9181026291</v>
      </c>
      <c r="G237" s="45">
        <v>1094977.6711239782</v>
      </c>
      <c r="H237" s="45">
        <v>1270506.445682575</v>
      </c>
      <c r="I237" s="45">
        <v>1456634.7832231282</v>
      </c>
      <c r="J237" s="36">
        <v>1641605.2724171947</v>
      </c>
      <c r="K237" s="36">
        <v>1836438.8026730008</v>
      </c>
      <c r="L237" s="36">
        <v>2043403.756150904</v>
      </c>
      <c r="M237" s="36">
        <v>2427724.6400000006</v>
      </c>
    </row>
    <row r="238" spans="1:13" ht="15">
      <c r="A238" s="9" t="s">
        <v>240</v>
      </c>
      <c r="B238" s="10"/>
      <c r="C238" s="10"/>
      <c r="D238" s="28">
        <v>8335220.790000001</v>
      </c>
      <c r="E238" s="28">
        <v>1949207.6720000003</v>
      </c>
      <c r="F238" s="28">
        <v>3123696.466473241</v>
      </c>
      <c r="G238" s="28">
        <v>3759438.1580846687</v>
      </c>
      <c r="H238" s="28">
        <v>4362089.3265236225</v>
      </c>
      <c r="I238" s="28">
        <v>5001132.47133273</v>
      </c>
      <c r="J238" s="28">
        <v>5636200.321147383</v>
      </c>
      <c r="K238" s="28">
        <v>6305131.41210393</v>
      </c>
      <c r="L238" s="28">
        <v>7015713.88698889</v>
      </c>
      <c r="M238" s="28">
        <v>8335220.790000001</v>
      </c>
    </row>
    <row r="239" spans="1:13" ht="15">
      <c r="A239" s="57" t="s">
        <v>241</v>
      </c>
      <c r="B239" s="58"/>
      <c r="C239" s="21" t="s">
        <v>17</v>
      </c>
      <c r="D239" s="63">
        <v>3318849096.7799997</v>
      </c>
      <c r="E239" s="63">
        <v>962175429.1100003</v>
      </c>
      <c r="F239" s="63">
        <v>1284936426.46073</v>
      </c>
      <c r="G239" s="63">
        <v>1537510696.0686038</v>
      </c>
      <c r="H239" s="63">
        <v>1776938408.149244</v>
      </c>
      <c r="I239" s="63">
        <v>2030824314.450213</v>
      </c>
      <c r="J239" s="63">
        <v>2276163684.868911</v>
      </c>
      <c r="K239" s="63">
        <v>2534585100.40218</v>
      </c>
      <c r="L239" s="63">
        <v>2809097275.864559</v>
      </c>
      <c r="M239" s="63">
        <v>3318849096.7799997</v>
      </c>
    </row>
    <row r="240" spans="1:13" ht="15">
      <c r="A240" s="59"/>
      <c r="B240" s="60"/>
      <c r="C240" s="22" t="s">
        <v>18</v>
      </c>
      <c r="D240" s="64">
        <v>3662685146.939999</v>
      </c>
      <c r="E240" s="64">
        <v>161958179.89</v>
      </c>
      <c r="F240" s="64">
        <v>726914654.6909654</v>
      </c>
      <c r="G240" s="64">
        <v>858118159.4750655</v>
      </c>
      <c r="H240" s="64">
        <v>971089119.8444598</v>
      </c>
      <c r="I240" s="64">
        <v>1094309233.5796</v>
      </c>
      <c r="J240" s="64">
        <v>1219580011.1056936</v>
      </c>
      <c r="K240" s="64">
        <v>1351144589.4490187</v>
      </c>
      <c r="L240" s="64">
        <v>1486392965.5711613</v>
      </c>
      <c r="M240" s="64">
        <v>1721681390.6204007</v>
      </c>
    </row>
    <row r="241" spans="1:13" ht="15">
      <c r="A241" s="61"/>
      <c r="B241" s="62"/>
      <c r="C241" s="23" t="s">
        <v>242</v>
      </c>
      <c r="D241" s="65">
        <v>6981534243.719999</v>
      </c>
      <c r="E241" s="66">
        <v>1124133609.0000002</v>
      </c>
      <c r="F241" s="66">
        <v>2011851081.1516955</v>
      </c>
      <c r="G241" s="66">
        <v>2395628855.543669</v>
      </c>
      <c r="H241" s="66">
        <v>2748027527.993704</v>
      </c>
      <c r="I241" s="66">
        <v>3125133548.029813</v>
      </c>
      <c r="J241" s="66">
        <v>3495743695.9746046</v>
      </c>
      <c r="K241" s="66">
        <v>3885729689.851199</v>
      </c>
      <c r="L241" s="66">
        <v>4295490241.43572</v>
      </c>
      <c r="M241" s="66">
        <v>5040530487.4004</v>
      </c>
    </row>
    <row r="242" ht="15">
      <c r="A242" s="53" t="s">
        <v>250</v>
      </c>
    </row>
    <row r="243" ht="15">
      <c r="A243" s="54" t="s">
        <v>251</v>
      </c>
    </row>
    <row r="244" ht="15">
      <c r="A244" s="54" t="s">
        <v>252</v>
      </c>
    </row>
    <row r="245" ht="15">
      <c r="A245" s="54" t="s">
        <v>253</v>
      </c>
    </row>
    <row r="246" ht="15">
      <c r="A246" s="54" t="s">
        <v>254</v>
      </c>
    </row>
    <row r="247" ht="15">
      <c r="A247" s="54" t="s">
        <v>257</v>
      </c>
    </row>
  </sheetData>
  <sheetProtection/>
  <mergeCells count="2">
    <mergeCell ref="A10:B10"/>
    <mergeCell ref="A239:B2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7"/>
  <sheetViews>
    <sheetView zoomScale="80" zoomScaleNormal="80" zoomScalePageLayoutView="0" workbookViewId="0" topLeftCell="A1">
      <selection activeCell="G235" sqref="G235"/>
    </sheetView>
  </sheetViews>
  <sheetFormatPr defaultColWidth="9.140625" defaultRowHeight="15"/>
  <cols>
    <col min="1" max="1" width="9.140625" style="2" customWidth="1"/>
    <col min="2" max="2" width="84.140625" style="2" bestFit="1" customWidth="1"/>
    <col min="3" max="3" width="12.8515625" style="2" bestFit="1" customWidth="1"/>
    <col min="4" max="4" width="15.140625" style="2" bestFit="1" customWidth="1"/>
    <col min="5" max="15" width="16.28125" style="41" bestFit="1" customWidth="1"/>
    <col min="16" max="16" width="9.28125" style="2" customWidth="1"/>
    <col min="17" max="16384" width="9.140625" style="2" customWidth="1"/>
  </cols>
  <sheetData>
    <row r="1" spans="1:17" ht="15">
      <c r="A1" s="1" t="s">
        <v>259</v>
      </c>
      <c r="P1" s="39"/>
      <c r="Q1" s="39"/>
    </row>
    <row r="2" spans="1:17" ht="15">
      <c r="A2" s="3"/>
      <c r="P2" s="39"/>
      <c r="Q2" s="39"/>
    </row>
    <row r="3" spans="1:17" ht="15">
      <c r="A3" s="4" t="s">
        <v>0</v>
      </c>
      <c r="P3" s="39"/>
      <c r="Q3" s="39"/>
    </row>
    <row r="4" spans="1:17" ht="15">
      <c r="A4" s="3"/>
      <c r="P4" s="39"/>
      <c r="Q4" s="39"/>
    </row>
    <row r="5" spans="1:17" ht="15">
      <c r="A5" s="5" t="s">
        <v>1</v>
      </c>
      <c r="P5" s="39"/>
      <c r="Q5" s="39"/>
    </row>
    <row r="6" spans="1:17" ht="15">
      <c r="A6" s="5" t="s">
        <v>2</v>
      </c>
      <c r="P6" s="39"/>
      <c r="Q6" s="39"/>
    </row>
    <row r="7" spans="1:17" ht="15">
      <c r="A7" s="5" t="s">
        <v>3</v>
      </c>
      <c r="P7" s="39"/>
      <c r="Q7" s="39"/>
    </row>
    <row r="8" spans="1:17" ht="15">
      <c r="A8" s="5" t="s">
        <v>4</v>
      </c>
      <c r="P8" s="39"/>
      <c r="Q8" s="39"/>
    </row>
    <row r="9" spans="1:17" ht="15">
      <c r="A9" s="5"/>
      <c r="P9" s="39"/>
      <c r="Q9" s="39"/>
    </row>
    <row r="10" spans="1:15" ht="15">
      <c r="A10" s="55" t="s">
        <v>5</v>
      </c>
      <c r="B10" s="56"/>
      <c r="C10" s="11" t="s">
        <v>6</v>
      </c>
      <c r="D10" s="11" t="s">
        <v>255</v>
      </c>
      <c r="E10" s="33" t="s">
        <v>256</v>
      </c>
      <c r="F10" s="37" t="s">
        <v>243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33" t="s">
        <v>14</v>
      </c>
      <c r="N10" s="2"/>
      <c r="O10" s="2"/>
    </row>
    <row r="11" spans="1:15" ht="15">
      <c r="A11" s="6" t="s">
        <v>15</v>
      </c>
      <c r="B11" s="6" t="s">
        <v>16</v>
      </c>
      <c r="C11" s="6" t="s">
        <v>17</v>
      </c>
      <c r="D11" s="29">
        <f>'Anexo Publicação_Acumulado'!D11</f>
        <v>140440940.83999997</v>
      </c>
      <c r="E11" s="29">
        <f>'Anexo Publicação_Acumulado'!E11</f>
        <v>26723463.4352</v>
      </c>
      <c r="F11" s="29">
        <f>'Anexo Publicação_Acumulado'!F11-'Anexo Publicação_Acumulado'!E11</f>
        <v>14966277.45387932</v>
      </c>
      <c r="G11" s="29">
        <f>'Anexo Publicação_Acumulado'!G11-'Anexo Publicação_Acumulado'!F11</f>
        <v>12046428.455114983</v>
      </c>
      <c r="H11" s="29">
        <f>'Anexo Publicação_Acumulado'!H11-'Anexo Publicação_Acumulado'!G11</f>
        <v>11419408.668306403</v>
      </c>
      <c r="I11" s="29">
        <f>'Anexo Publicação_Acumulado'!I11-'Anexo Publicação_Acumulado'!H11</f>
        <v>12108986.440958172</v>
      </c>
      <c r="J11" s="29">
        <f>'Anexo Publicação_Acumulado'!J11-'Anexo Publicação_Acumulado'!I11</f>
        <v>12033660.082201868</v>
      </c>
      <c r="K11" s="29">
        <f>'Anexo Publicação_Acumulado'!K11-'Anexo Publicação_Acumulado'!J11</f>
        <v>12675321.809058458</v>
      </c>
      <c r="L11" s="29">
        <f>'Anexo Publicação_Acumulado'!L11-'Anexo Publicação_Acumulado'!K11</f>
        <v>13464558.102934957</v>
      </c>
      <c r="M11" s="44">
        <f>'Anexo Publicação_Acumulado'!M11-'Anexo Publicação_Acumulado'!L11</f>
        <v>25002836.392345816</v>
      </c>
      <c r="N11" s="68"/>
      <c r="O11" s="2"/>
    </row>
    <row r="12" spans="1:15" ht="15">
      <c r="A12" s="7"/>
      <c r="B12" s="7"/>
      <c r="C12" s="8" t="s">
        <v>244</v>
      </c>
      <c r="D12" s="34">
        <f>'Anexo Publicação_Acumulado'!D12</f>
        <v>1220316401.12</v>
      </c>
      <c r="E12" s="34">
        <f>'Anexo Publicação_Acumulado'!E12</f>
        <v>16262149.65</v>
      </c>
      <c r="F12" s="34">
        <f>'Anexo Publicação_Acumulado'!F12-'Anexo Publicação_Acumulado'!E12</f>
        <v>50276651.35</v>
      </c>
      <c r="G12" s="34">
        <f>'Anexo Publicação_Acumulado'!G12-'Anexo Publicação_Acumulado'!F12</f>
        <v>0</v>
      </c>
      <c r="H12" s="34">
        <f>'Anexo Publicação_Acumulado'!H12-'Anexo Publicação_Acumulado'!G12</f>
        <v>0</v>
      </c>
      <c r="I12" s="34">
        <f>'Anexo Publicação_Acumulado'!I12-'Anexo Publicação_Acumulado'!H12</f>
        <v>0</v>
      </c>
      <c r="J12" s="34">
        <f>'Anexo Publicação_Acumulado'!J12-'Anexo Publicação_Acumulado'!I12</f>
        <v>0</v>
      </c>
      <c r="K12" s="34">
        <f>'Anexo Publicação_Acumulado'!K12-'Anexo Publicação_Acumulado'!J12</f>
        <v>0</v>
      </c>
      <c r="L12" s="34">
        <f>'Anexo Publicação_Acumulado'!L12-'Anexo Publicação_Acumulado'!K12</f>
        <v>0</v>
      </c>
      <c r="M12" s="45">
        <f>'Anexo Publicação_Acumulado'!M12-'Anexo Publicação_Acumulado'!L12</f>
        <v>0</v>
      </c>
      <c r="N12" s="68"/>
      <c r="O12" s="2"/>
    </row>
    <row r="13" spans="1:14" s="42" customFormat="1" ht="15">
      <c r="A13" s="9" t="s">
        <v>19</v>
      </c>
      <c r="B13" s="10"/>
      <c r="C13" s="10"/>
      <c r="D13" s="38">
        <f>'Anexo Publicação_Acumulado'!D13</f>
        <v>1360757341.9599998</v>
      </c>
      <c r="E13" s="67">
        <f>'Anexo Publicação_Acumulado'!E13</f>
        <v>42985613.0852</v>
      </c>
      <c r="F13" s="67">
        <f>'Anexo Publicação_Acumulado'!F13-'Anexo Publicação_Acumulado'!E13</f>
        <v>65242928.80387932</v>
      </c>
      <c r="G13" s="67">
        <f>'Anexo Publicação_Acumulado'!G13-'Anexo Publicação_Acumulado'!F13</f>
        <v>12046428.455114976</v>
      </c>
      <c r="H13" s="67">
        <f>'Anexo Publicação_Acumulado'!H13-'Anexo Publicação_Acumulado'!G13</f>
        <v>11419408.66830641</v>
      </c>
      <c r="I13" s="67">
        <f>'Anexo Publicação_Acumulado'!I13-'Anexo Publicação_Acumulado'!H13</f>
        <v>12108986.440958172</v>
      </c>
      <c r="J13" s="67">
        <f>'Anexo Publicação_Acumulado'!J13-'Anexo Publicação_Acumulado'!I13</f>
        <v>12033660.082201868</v>
      </c>
      <c r="K13" s="67">
        <f>'Anexo Publicação_Acumulado'!K13-'Anexo Publicação_Acumulado'!J13</f>
        <v>12675321.809058458</v>
      </c>
      <c r="L13" s="67">
        <f>'Anexo Publicação_Acumulado'!L13-'Anexo Publicação_Acumulado'!K13</f>
        <v>13464558.102934957</v>
      </c>
      <c r="M13" s="67">
        <f>'Anexo Publicação_Acumulado'!M13-'Anexo Publicação_Acumulado'!L13</f>
        <v>25002836.392345816</v>
      </c>
      <c r="N13" s="68"/>
    </row>
    <row r="14" spans="1:15" ht="15">
      <c r="A14" s="6" t="s">
        <v>20</v>
      </c>
      <c r="B14" s="6" t="s">
        <v>21</v>
      </c>
      <c r="C14" s="6" t="s">
        <v>17</v>
      </c>
      <c r="D14" s="29">
        <f>'Anexo Publicação_Acumulado'!D14</f>
        <v>61467</v>
      </c>
      <c r="E14" s="29">
        <f>'Anexo Publicação_Acumulado'!E14</f>
        <v>17210.760000000002</v>
      </c>
      <c r="F14" s="29">
        <f>'Anexo Publicação_Acumulado'!F14-'Anexo Publicação_Acumulado'!E14</f>
        <v>5824.532710549862</v>
      </c>
      <c r="G14" s="29">
        <f>'Anexo Publicação_Acumulado'!G14-'Anexo Publicação_Acumulado'!F14</f>
        <v>4688.194295364265</v>
      </c>
      <c r="H14" s="29">
        <f>'Anexo Publicação_Acumulado'!H14-'Anexo Publicação_Acumulado'!G14</f>
        <v>4444.17254248129</v>
      </c>
      <c r="I14" s="29">
        <f>'Anexo Publicação_Acumulado'!I14-'Anexo Publicação_Acumulado'!H14</f>
        <v>4712.54043193514</v>
      </c>
      <c r="J14" s="29">
        <f>'Anexo Publicação_Acumulado'!J14-'Anexo Publicação_Acumulado'!I14</f>
        <v>4683.225136806155</v>
      </c>
      <c r="K14" s="29">
        <f>'Anexo Publicação_Acumulado'!K14-'Anexo Publicação_Acumulado'!J14</f>
        <v>4932.945197703157</v>
      </c>
      <c r="L14" s="29">
        <f>'Anexo Publicação_Acumulado'!L14-'Anexo Publicação_Acumulado'!K14</f>
        <v>5240.0979031239185</v>
      </c>
      <c r="M14" s="44">
        <f>'Anexo Publicação_Acumulado'!M14-'Anexo Publicação_Acumulado'!L14</f>
        <v>9730.531782036203</v>
      </c>
      <c r="N14" s="68"/>
      <c r="O14" s="2"/>
    </row>
    <row r="15" spans="1:15" ht="15">
      <c r="A15" s="7"/>
      <c r="B15" s="7"/>
      <c r="C15" s="8" t="s">
        <v>18</v>
      </c>
      <c r="D15" s="34">
        <f>'Anexo Publicação_Acumulado'!D15</f>
        <v>0</v>
      </c>
      <c r="E15" s="34">
        <f>'Anexo Publicação_Acumulado'!E15</f>
        <v>0</v>
      </c>
      <c r="F15" s="34">
        <f>'Anexo Publicação_Acumulado'!F15-'Anexo Publicação_Acumulado'!E15</f>
        <v>0</v>
      </c>
      <c r="G15" s="34">
        <f>'Anexo Publicação_Acumulado'!G15-'Anexo Publicação_Acumulado'!F15</f>
        <v>0</v>
      </c>
      <c r="H15" s="34">
        <f>'Anexo Publicação_Acumulado'!H15-'Anexo Publicação_Acumulado'!G15</f>
        <v>0</v>
      </c>
      <c r="I15" s="34">
        <f>'Anexo Publicação_Acumulado'!I15-'Anexo Publicação_Acumulado'!H15</f>
        <v>0</v>
      </c>
      <c r="J15" s="34">
        <f>'Anexo Publicação_Acumulado'!J15-'Anexo Publicação_Acumulado'!I15</f>
        <v>0</v>
      </c>
      <c r="K15" s="34">
        <f>'Anexo Publicação_Acumulado'!K15-'Anexo Publicação_Acumulado'!J15</f>
        <v>0</v>
      </c>
      <c r="L15" s="34">
        <f>'Anexo Publicação_Acumulado'!L15-'Anexo Publicação_Acumulado'!K15</f>
        <v>0</v>
      </c>
      <c r="M15" s="45">
        <f>'Anexo Publicação_Acumulado'!M15-'Anexo Publicação_Acumulado'!L15</f>
        <v>0</v>
      </c>
      <c r="N15" s="68"/>
      <c r="O15" s="2"/>
    </row>
    <row r="16" spans="1:15" ht="15">
      <c r="A16" s="9" t="s">
        <v>22</v>
      </c>
      <c r="B16" s="10"/>
      <c r="C16" s="10"/>
      <c r="D16" s="38">
        <f>'Anexo Publicação_Acumulado'!D16</f>
        <v>61467</v>
      </c>
      <c r="E16" s="67">
        <f>'Anexo Publicação_Acumulado'!E16</f>
        <v>17210.760000000002</v>
      </c>
      <c r="F16" s="67">
        <f>'Anexo Publicação_Acumulado'!F16-'Anexo Publicação_Acumulado'!E16</f>
        <v>5824.532710549862</v>
      </c>
      <c r="G16" s="67">
        <f>'Anexo Publicação_Acumulado'!G16-'Anexo Publicação_Acumulado'!F16</f>
        <v>4688.194295364265</v>
      </c>
      <c r="H16" s="67">
        <f>'Anexo Publicação_Acumulado'!H16-'Anexo Publicação_Acumulado'!G16</f>
        <v>4444.17254248129</v>
      </c>
      <c r="I16" s="67">
        <f>'Anexo Publicação_Acumulado'!I16-'Anexo Publicação_Acumulado'!H16</f>
        <v>4712.54043193514</v>
      </c>
      <c r="J16" s="67">
        <f>'Anexo Publicação_Acumulado'!J16-'Anexo Publicação_Acumulado'!I16</f>
        <v>4683.225136806155</v>
      </c>
      <c r="K16" s="67">
        <f>'Anexo Publicação_Acumulado'!K16-'Anexo Publicação_Acumulado'!J16</f>
        <v>4932.945197703157</v>
      </c>
      <c r="L16" s="67">
        <f>'Anexo Publicação_Acumulado'!L16-'Anexo Publicação_Acumulado'!K16</f>
        <v>5240.0979031239185</v>
      </c>
      <c r="M16" s="67">
        <f>'Anexo Publicação_Acumulado'!M16-'Anexo Publicação_Acumulado'!L16</f>
        <v>9730.531782036203</v>
      </c>
      <c r="N16" s="68"/>
      <c r="O16" s="2"/>
    </row>
    <row r="17" spans="1:15" ht="15">
      <c r="A17" s="6" t="s">
        <v>23</v>
      </c>
      <c r="B17" s="6" t="s">
        <v>24</v>
      </c>
      <c r="C17" s="6" t="s">
        <v>17</v>
      </c>
      <c r="D17" s="29">
        <f>'Anexo Publicação_Acumulado'!D17</f>
        <v>262664357.61</v>
      </c>
      <c r="E17" s="29">
        <f>'Anexo Publicação_Acumulado'!E17</f>
        <v>38202260.3708</v>
      </c>
      <c r="F17" s="29">
        <f>'Anexo Publicação_Acumulado'!F17-'Anexo Publicação_Acumulado'!E17</f>
        <v>29541299.207712725</v>
      </c>
      <c r="G17" s="29">
        <f>'Anexo Publicação_Acumulado'!G17-'Anexo Publicação_Acumulado'!F17</f>
        <v>23777933.32199745</v>
      </c>
      <c r="H17" s="29">
        <f>'Anexo Publicação_Acumulado'!H17-'Anexo Publicação_Acumulado'!G17</f>
        <v>22540285.604430422</v>
      </c>
      <c r="I17" s="29">
        <f>'Anexo Publicação_Acumulado'!I17-'Anexo Publicação_Acumulado'!H17</f>
        <v>23901413.872409582</v>
      </c>
      <c r="J17" s="29">
        <f>'Anexo Publicação_Acumulado'!J17-'Anexo Publicação_Acumulado'!I17</f>
        <v>23752730.373182386</v>
      </c>
      <c r="K17" s="29">
        <f>'Anexo Publicação_Acumulado'!K17-'Anexo Publicação_Acumulado'!J17</f>
        <v>25019279.194131523</v>
      </c>
      <c r="L17" s="29">
        <f>'Anexo Publicação_Acumulado'!L17-'Anexo Publicação_Acumulado'!K17</f>
        <v>26577119.183055967</v>
      </c>
      <c r="M17" s="44">
        <f>'Anexo Publicação_Acumulado'!M17-'Anexo Publicação_Acumulado'!L17</f>
        <v>49352036.48227996</v>
      </c>
      <c r="N17" s="68"/>
      <c r="O17" s="2"/>
    </row>
    <row r="18" spans="1:15" ht="15">
      <c r="A18" s="7"/>
      <c r="B18" s="7"/>
      <c r="C18" s="8" t="s">
        <v>245</v>
      </c>
      <c r="D18" s="34">
        <f>'Anexo Publicação_Acumulado'!D18</f>
        <v>38674076.74</v>
      </c>
      <c r="E18" s="34">
        <f>'Anexo Publicação_Acumulado'!E18</f>
        <v>10421038.62</v>
      </c>
      <c r="F18" s="34">
        <f>'Anexo Publicação_Acumulado'!F18-'Anexo Publicação_Acumulado'!E18</f>
        <v>4072407.912548652</v>
      </c>
      <c r="G18" s="34">
        <f>'Anexo Publicação_Acumulado'!G18-'Anexo Publicação_Acumulado'!F18</f>
        <v>2949738.6557168514</v>
      </c>
      <c r="H18" s="34">
        <f>'Anexo Publicação_Acumulado'!H18-'Anexo Publicação_Acumulado'!G18</f>
        <v>2796203.97861816</v>
      </c>
      <c r="I18" s="34">
        <f>'Anexo Publicação_Acumulado'!I18-'Anexo Publicação_Acumulado'!H18</f>
        <v>2965056.8647406325</v>
      </c>
      <c r="J18" s="34">
        <f>'Anexo Publicação_Acumulado'!J18-'Anexo Publicação_Acumulado'!I18</f>
        <v>2946612.138733603</v>
      </c>
      <c r="K18" s="34">
        <f>'Anexo Publicação_Acumulado'!K18-'Anexo Publicação_Acumulado'!J18</f>
        <v>3103732.102269292</v>
      </c>
      <c r="L18" s="34">
        <f>'Anexo Publicação_Acumulado'!L18-'Anexo Publicação_Acumulado'!K18</f>
        <v>3296987.7890661247</v>
      </c>
      <c r="M18" s="45">
        <f>'Anexo Publicação_Acumulado'!M18-'Anexo Publicação_Acumulado'!L18</f>
        <v>6122298.678306688</v>
      </c>
      <c r="N18" s="68"/>
      <c r="O18" s="2"/>
    </row>
    <row r="19" spans="1:15" ht="15">
      <c r="A19" s="9" t="s">
        <v>25</v>
      </c>
      <c r="B19" s="10"/>
      <c r="C19" s="10"/>
      <c r="D19" s="38">
        <f>'Anexo Publicação_Acumulado'!D19</f>
        <v>301338434.35</v>
      </c>
      <c r="E19" s="67">
        <f>'Anexo Publicação_Acumulado'!E19</f>
        <v>48623298.9908</v>
      </c>
      <c r="F19" s="67">
        <f>'Anexo Publicação_Acumulado'!F19-'Anexo Publicação_Acumulado'!E19</f>
        <v>33613707.12026138</v>
      </c>
      <c r="G19" s="67">
        <f>'Anexo Publicação_Acumulado'!G19-'Anexo Publicação_Acumulado'!F19</f>
        <v>26727671.9777143</v>
      </c>
      <c r="H19" s="67">
        <f>'Anexo Publicação_Acumulado'!H19-'Anexo Publicação_Acumulado'!G19</f>
        <v>25336489.583048597</v>
      </c>
      <c r="I19" s="67">
        <f>'Anexo Publicação_Acumulado'!I19-'Anexo Publicação_Acumulado'!H19</f>
        <v>26866470.737150192</v>
      </c>
      <c r="J19" s="67">
        <f>'Anexo Publicação_Acumulado'!J19-'Anexo Publicação_Acumulado'!I19</f>
        <v>26699342.51191598</v>
      </c>
      <c r="K19" s="67">
        <f>'Anexo Publicação_Acumulado'!K19-'Anexo Publicação_Acumulado'!J19</f>
        <v>28123011.296400845</v>
      </c>
      <c r="L19" s="67">
        <f>'Anexo Publicação_Acumulado'!L19-'Anexo Publicação_Acumulado'!K19</f>
        <v>29874106.972122073</v>
      </c>
      <c r="M19" s="67">
        <f>'Anexo Publicação_Acumulado'!M19-'Anexo Publicação_Acumulado'!L19</f>
        <v>55474335.160586655</v>
      </c>
      <c r="N19" s="68"/>
      <c r="O19" s="2"/>
    </row>
    <row r="20" spans="1:15" ht="15">
      <c r="A20" s="6" t="s">
        <v>26</v>
      </c>
      <c r="B20" s="6" t="s">
        <v>27</v>
      </c>
      <c r="C20" s="6" t="s">
        <v>17</v>
      </c>
      <c r="D20" s="29">
        <f>'Anexo Publicação_Acumulado'!D20</f>
        <v>8179450.77</v>
      </c>
      <c r="E20" s="29">
        <f>'Anexo Publicação_Acumulado'!E20</f>
        <v>1410206.2156</v>
      </c>
      <c r="F20" s="29">
        <f>'Anexo Publicação_Acumulado'!F20-'Anexo Publicação_Acumulado'!E20</f>
        <v>1474895.5286941302</v>
      </c>
      <c r="G20" s="29">
        <f>'Anexo Publicação_Acumulado'!G20-'Anexo Publicação_Acumulado'!F20</f>
        <v>717086.081055772</v>
      </c>
      <c r="H20" s="29">
        <f>'Anexo Publicação_Acumulado'!H20-'Anexo Publicação_Acumulado'!G20</f>
        <v>679761.560900914</v>
      </c>
      <c r="I20" s="29">
        <f>'Anexo Publicação_Acumulado'!I20-'Anexo Publicação_Acumulado'!H20</f>
        <v>720809.9616295192</v>
      </c>
      <c r="J20" s="29">
        <f>'Anexo Publicação_Acumulado'!J20-'Anexo Publicação_Acumulado'!I20</f>
        <v>605087.3276736131</v>
      </c>
      <c r="K20" s="29">
        <f>'Anexo Publicação_Acumulado'!K20-'Anexo Publicação_Acumulado'!J20</f>
        <v>637351.9401790248</v>
      </c>
      <c r="L20" s="29">
        <f>'Anexo Publicação_Acumulado'!L20-'Anexo Publicação_Acumulado'!K20</f>
        <v>677037.0298942542</v>
      </c>
      <c r="M20" s="44">
        <f>'Anexo Publicação_Acumulado'!M20-'Anexo Publicação_Acumulado'!L20</f>
        <v>1257215.124372772</v>
      </c>
      <c r="N20" s="68"/>
      <c r="O20" s="2"/>
    </row>
    <row r="21" spans="1:15" ht="15">
      <c r="A21" s="7"/>
      <c r="B21" s="7"/>
      <c r="C21" s="8" t="s">
        <v>18</v>
      </c>
      <c r="D21" s="34">
        <f>'Anexo Publicação_Acumulado'!D21</f>
        <v>0</v>
      </c>
      <c r="E21" s="34">
        <f>'Anexo Publicação_Acumulado'!E21</f>
        <v>0</v>
      </c>
      <c r="F21" s="34">
        <f>'Anexo Publicação_Acumulado'!F21-'Anexo Publicação_Acumulado'!E21</f>
        <v>0</v>
      </c>
      <c r="G21" s="34">
        <f>'Anexo Publicação_Acumulado'!G21-'Anexo Publicação_Acumulado'!F21</f>
        <v>0</v>
      </c>
      <c r="H21" s="34">
        <f>'Anexo Publicação_Acumulado'!H21-'Anexo Publicação_Acumulado'!G21</f>
        <v>0</v>
      </c>
      <c r="I21" s="34">
        <f>'Anexo Publicação_Acumulado'!I21-'Anexo Publicação_Acumulado'!H21</f>
        <v>0</v>
      </c>
      <c r="J21" s="34">
        <f>'Anexo Publicação_Acumulado'!J21-'Anexo Publicação_Acumulado'!I21</f>
        <v>0</v>
      </c>
      <c r="K21" s="34">
        <f>'Anexo Publicação_Acumulado'!K21-'Anexo Publicação_Acumulado'!J21</f>
        <v>0</v>
      </c>
      <c r="L21" s="34">
        <f>'Anexo Publicação_Acumulado'!L21-'Anexo Publicação_Acumulado'!K21</f>
        <v>0</v>
      </c>
      <c r="M21" s="45">
        <f>'Anexo Publicação_Acumulado'!M21-'Anexo Publicação_Acumulado'!L21</f>
        <v>0</v>
      </c>
      <c r="N21" s="68"/>
      <c r="O21" s="2"/>
    </row>
    <row r="22" spans="1:15" ht="15">
      <c r="A22" s="9" t="s">
        <v>28</v>
      </c>
      <c r="B22" s="10"/>
      <c r="C22" s="10"/>
      <c r="D22" s="38">
        <f>'Anexo Publicação_Acumulado'!D22</f>
        <v>8179450.77</v>
      </c>
      <c r="E22" s="67">
        <f>'Anexo Publicação_Acumulado'!E22</f>
        <v>1410206.2156</v>
      </c>
      <c r="F22" s="67">
        <f>'Anexo Publicação_Acumulado'!F22-'Anexo Publicação_Acumulado'!E22</f>
        <v>1474895.5286941302</v>
      </c>
      <c r="G22" s="67">
        <f>'Anexo Publicação_Acumulado'!G22-'Anexo Publicação_Acumulado'!F22</f>
        <v>717086.081055772</v>
      </c>
      <c r="H22" s="67">
        <f>'Anexo Publicação_Acumulado'!H22-'Anexo Publicação_Acumulado'!G22</f>
        <v>679761.560900914</v>
      </c>
      <c r="I22" s="67">
        <f>'Anexo Publicação_Acumulado'!I22-'Anexo Publicação_Acumulado'!H22</f>
        <v>720809.9616295192</v>
      </c>
      <c r="J22" s="67">
        <f>'Anexo Publicação_Acumulado'!J22-'Anexo Publicação_Acumulado'!I22</f>
        <v>605087.3276736131</v>
      </c>
      <c r="K22" s="67">
        <f>'Anexo Publicação_Acumulado'!K22-'Anexo Publicação_Acumulado'!J22</f>
        <v>637351.9401790248</v>
      </c>
      <c r="L22" s="67">
        <f>'Anexo Publicação_Acumulado'!L22-'Anexo Publicação_Acumulado'!K22</f>
        <v>677037.0298942542</v>
      </c>
      <c r="M22" s="67">
        <f>'Anexo Publicação_Acumulado'!M22-'Anexo Publicação_Acumulado'!L22</f>
        <v>1257215.124372772</v>
      </c>
      <c r="N22" s="68"/>
      <c r="O22" s="2"/>
    </row>
    <row r="23" spans="1:15" ht="15">
      <c r="A23" s="6" t="s">
        <v>29</v>
      </c>
      <c r="B23" s="6" t="s">
        <v>30</v>
      </c>
      <c r="C23" s="6" t="s">
        <v>17</v>
      </c>
      <c r="D23" s="29">
        <f>'Anexo Publicação_Acumulado'!D23</f>
        <v>0</v>
      </c>
      <c r="E23" s="29">
        <f>'Anexo Publicação_Acumulado'!E23</f>
        <v>0</v>
      </c>
      <c r="F23" s="29">
        <f>'Anexo Publicação_Acumulado'!F23-'Anexo Publicação_Acumulado'!E23</f>
        <v>0</v>
      </c>
      <c r="G23" s="29">
        <f>'Anexo Publicação_Acumulado'!G23-'Anexo Publicação_Acumulado'!F23</f>
        <v>0</v>
      </c>
      <c r="H23" s="29">
        <f>'Anexo Publicação_Acumulado'!H23-'Anexo Publicação_Acumulado'!G23</f>
        <v>0</v>
      </c>
      <c r="I23" s="29">
        <f>'Anexo Publicação_Acumulado'!I23-'Anexo Publicação_Acumulado'!H23</f>
        <v>0</v>
      </c>
      <c r="J23" s="29">
        <f>'Anexo Publicação_Acumulado'!J23-'Anexo Publicação_Acumulado'!I23</f>
        <v>0</v>
      </c>
      <c r="K23" s="29">
        <f>'Anexo Publicação_Acumulado'!K23-'Anexo Publicação_Acumulado'!J23</f>
        <v>0</v>
      </c>
      <c r="L23" s="29">
        <f>'Anexo Publicação_Acumulado'!L23-'Anexo Publicação_Acumulado'!K23</f>
        <v>0</v>
      </c>
      <c r="M23" s="44">
        <f>'Anexo Publicação_Acumulado'!M23-'Anexo Publicação_Acumulado'!L23</f>
        <v>0</v>
      </c>
      <c r="N23" s="68"/>
      <c r="O23" s="2"/>
    </row>
    <row r="24" spans="1:15" ht="15">
      <c r="A24" s="7"/>
      <c r="B24" s="7"/>
      <c r="C24" s="8" t="s">
        <v>246</v>
      </c>
      <c r="D24" s="34">
        <f>'Anexo Publicação_Acumulado'!D24</f>
        <v>217430670</v>
      </c>
      <c r="E24" s="34">
        <f>'Anexo Publicação_Acumulado'!E24</f>
        <v>0</v>
      </c>
      <c r="F24" s="34">
        <f>'Anexo Publicação_Acumulado'!F24-'Anexo Publicação_Acumulado'!E24</f>
        <v>0</v>
      </c>
      <c r="G24" s="34">
        <f>'Anexo Publicação_Acumulado'!G24-'Anexo Publicação_Acumulado'!F24</f>
        <v>0</v>
      </c>
      <c r="H24" s="34">
        <f>'Anexo Publicação_Acumulado'!H24-'Anexo Publicação_Acumulado'!G24</f>
        <v>0</v>
      </c>
      <c r="I24" s="34">
        <f>'Anexo Publicação_Acumulado'!I24-'Anexo Publicação_Acumulado'!H24</f>
        <v>0</v>
      </c>
      <c r="J24" s="34">
        <f>'Anexo Publicação_Acumulado'!J24-'Anexo Publicação_Acumulado'!I24</f>
        <v>0</v>
      </c>
      <c r="K24" s="34">
        <f>'Anexo Publicação_Acumulado'!K24-'Anexo Publicação_Acumulado'!J24</f>
        <v>0</v>
      </c>
      <c r="L24" s="34">
        <f>'Anexo Publicação_Acumulado'!L24-'Anexo Publicação_Acumulado'!K24</f>
        <v>0</v>
      </c>
      <c r="M24" s="45">
        <f>'Anexo Publicação_Acumulado'!M24-'Anexo Publicação_Acumulado'!L24</f>
        <v>0</v>
      </c>
      <c r="N24" s="68"/>
      <c r="O24" s="2"/>
    </row>
    <row r="25" spans="1:15" ht="15">
      <c r="A25" s="9" t="s">
        <v>31</v>
      </c>
      <c r="B25" s="10"/>
      <c r="C25" s="10"/>
      <c r="D25" s="38">
        <f>'Anexo Publicação_Acumulado'!D25</f>
        <v>217430670</v>
      </c>
      <c r="E25" s="67">
        <f>'Anexo Publicação_Acumulado'!E25</f>
        <v>0</v>
      </c>
      <c r="F25" s="67">
        <f>'Anexo Publicação_Acumulado'!F25-'Anexo Publicação_Acumulado'!E25</f>
        <v>0</v>
      </c>
      <c r="G25" s="67">
        <f>'Anexo Publicação_Acumulado'!G25-'Anexo Publicação_Acumulado'!F25</f>
        <v>0</v>
      </c>
      <c r="H25" s="67">
        <f>'Anexo Publicação_Acumulado'!H25-'Anexo Publicação_Acumulado'!G25</f>
        <v>0</v>
      </c>
      <c r="I25" s="67">
        <f>'Anexo Publicação_Acumulado'!I25-'Anexo Publicação_Acumulado'!H25</f>
        <v>0</v>
      </c>
      <c r="J25" s="67">
        <f>'Anexo Publicação_Acumulado'!J25-'Anexo Publicação_Acumulado'!I25</f>
        <v>0</v>
      </c>
      <c r="K25" s="67">
        <f>'Anexo Publicação_Acumulado'!K25-'Anexo Publicação_Acumulado'!J25</f>
        <v>0</v>
      </c>
      <c r="L25" s="67">
        <f>'Anexo Publicação_Acumulado'!L25-'Anexo Publicação_Acumulado'!K25</f>
        <v>0</v>
      </c>
      <c r="M25" s="67">
        <f>'Anexo Publicação_Acumulado'!M25-'Anexo Publicação_Acumulado'!L25</f>
        <v>0</v>
      </c>
      <c r="N25" s="68"/>
      <c r="O25" s="2"/>
    </row>
    <row r="26" spans="1:15" ht="15">
      <c r="A26" s="6" t="s">
        <v>32</v>
      </c>
      <c r="B26" s="6" t="s">
        <v>33</v>
      </c>
      <c r="C26" s="6" t="s">
        <v>17</v>
      </c>
      <c r="D26" s="29">
        <f>'Anexo Publicação_Acumulado'!D26</f>
        <v>151193.42</v>
      </c>
      <c r="E26" s="29">
        <f>'Anexo Publicação_Acumulado'!E26</f>
        <v>42334.157600000006</v>
      </c>
      <c r="F26" s="29">
        <f>'Anexo Publicação_Acumulado'!F26-'Anexo Publicação_Acumulado'!E26</f>
        <v>14326.891184048407</v>
      </c>
      <c r="G26" s="29">
        <f>'Anexo Publicação_Acumulado'!G26-'Anexo Publicação_Acumulado'!F26</f>
        <v>11531.783381987305</v>
      </c>
      <c r="H26" s="29">
        <f>'Anexo Publicação_Acumulado'!H26-'Anexo Publicação_Acumulado'!G26</f>
        <v>10931.551007334696</v>
      </c>
      <c r="I26" s="29">
        <f>'Anexo Publicação_Acumulado'!I26-'Anexo Publicação_Acumulado'!H26</f>
        <v>11591.668778247695</v>
      </c>
      <c r="J26" s="29">
        <f>'Anexo Publicação_Acumulado'!J26-'Anexo Publicação_Acumulado'!I26</f>
        <v>11519.560496912018</v>
      </c>
      <c r="K26" s="29">
        <f>'Anexo Publicação_Acumulado'!K26-'Anexo Publicação_Acumulado'!J26</f>
        <v>12133.809281619673</v>
      </c>
      <c r="L26" s="29">
        <f>'Anexo Publicação_Acumulado'!L26-'Anexo Publicação_Acumulado'!K26</f>
        <v>12889.327982627</v>
      </c>
      <c r="M26" s="44">
        <f>'Anexo Publicação_Acumulado'!M26-'Anexo Publicação_Acumulado'!L26</f>
        <v>23934.670287223213</v>
      </c>
      <c r="N26" s="68"/>
      <c r="O26" s="2"/>
    </row>
    <row r="27" spans="1:15" ht="15">
      <c r="A27" s="7"/>
      <c r="B27" s="7"/>
      <c r="C27" s="8" t="s">
        <v>18</v>
      </c>
      <c r="D27" s="34">
        <f>'Anexo Publicação_Acumulado'!D27</f>
        <v>0</v>
      </c>
      <c r="E27" s="34">
        <f>'Anexo Publicação_Acumulado'!E27</f>
        <v>0</v>
      </c>
      <c r="F27" s="34">
        <f>'Anexo Publicação_Acumulado'!F27-'Anexo Publicação_Acumulado'!E27</f>
        <v>0</v>
      </c>
      <c r="G27" s="34">
        <f>'Anexo Publicação_Acumulado'!G27-'Anexo Publicação_Acumulado'!F27</f>
        <v>0</v>
      </c>
      <c r="H27" s="34">
        <f>'Anexo Publicação_Acumulado'!H27-'Anexo Publicação_Acumulado'!G27</f>
        <v>0</v>
      </c>
      <c r="I27" s="34">
        <f>'Anexo Publicação_Acumulado'!I27-'Anexo Publicação_Acumulado'!H27</f>
        <v>0</v>
      </c>
      <c r="J27" s="34">
        <f>'Anexo Publicação_Acumulado'!J27-'Anexo Publicação_Acumulado'!I27</f>
        <v>0</v>
      </c>
      <c r="K27" s="34">
        <f>'Anexo Publicação_Acumulado'!K27-'Anexo Publicação_Acumulado'!J27</f>
        <v>0</v>
      </c>
      <c r="L27" s="34">
        <f>'Anexo Publicação_Acumulado'!L27-'Anexo Publicação_Acumulado'!K27</f>
        <v>0</v>
      </c>
      <c r="M27" s="45">
        <f>'Anexo Publicação_Acumulado'!M27-'Anexo Publicação_Acumulado'!L27</f>
        <v>0</v>
      </c>
      <c r="N27" s="68"/>
      <c r="O27" s="2"/>
    </row>
    <row r="28" spans="1:15" ht="15">
      <c r="A28" s="9" t="s">
        <v>34</v>
      </c>
      <c r="B28" s="10"/>
      <c r="C28" s="10"/>
      <c r="D28" s="38">
        <f>'Anexo Publicação_Acumulado'!D28</f>
        <v>151193.42</v>
      </c>
      <c r="E28" s="67">
        <f>'Anexo Publicação_Acumulado'!E28</f>
        <v>42334.157600000006</v>
      </c>
      <c r="F28" s="67">
        <f>'Anexo Publicação_Acumulado'!F28-'Anexo Publicação_Acumulado'!E28</f>
        <v>14326.891184048407</v>
      </c>
      <c r="G28" s="67">
        <f>'Anexo Publicação_Acumulado'!G28-'Anexo Publicação_Acumulado'!F28</f>
        <v>11531.783381987305</v>
      </c>
      <c r="H28" s="67">
        <f>'Anexo Publicação_Acumulado'!H28-'Anexo Publicação_Acumulado'!G28</f>
        <v>10931.551007334696</v>
      </c>
      <c r="I28" s="67">
        <f>'Anexo Publicação_Acumulado'!I28-'Anexo Publicação_Acumulado'!H28</f>
        <v>11591.668778247695</v>
      </c>
      <c r="J28" s="67">
        <f>'Anexo Publicação_Acumulado'!J28-'Anexo Publicação_Acumulado'!I28</f>
        <v>11519.560496912018</v>
      </c>
      <c r="K28" s="67">
        <f>'Anexo Publicação_Acumulado'!K28-'Anexo Publicação_Acumulado'!J28</f>
        <v>12133.809281619673</v>
      </c>
      <c r="L28" s="67">
        <f>'Anexo Publicação_Acumulado'!L28-'Anexo Publicação_Acumulado'!K28</f>
        <v>12889.327982627</v>
      </c>
      <c r="M28" s="67">
        <f>'Anexo Publicação_Acumulado'!M28-'Anexo Publicação_Acumulado'!L28</f>
        <v>23934.670287223213</v>
      </c>
      <c r="N28" s="68"/>
      <c r="O28" s="2"/>
    </row>
    <row r="29" spans="1:15" ht="15">
      <c r="A29" s="6" t="s">
        <v>35</v>
      </c>
      <c r="B29" s="6" t="s">
        <v>36</v>
      </c>
      <c r="C29" s="6" t="s">
        <v>17</v>
      </c>
      <c r="D29" s="29">
        <f>'Anexo Publicação_Acumulado'!D29</f>
        <v>131566</v>
      </c>
      <c r="E29" s="29">
        <f>'Anexo Publicação_Acumulado'!E29</f>
        <v>131566</v>
      </c>
      <c r="F29" s="29">
        <f>'Anexo Publicação_Acumulado'!F29-'Anexo Publicação_Acumulado'!E29</f>
        <v>0</v>
      </c>
      <c r="G29" s="29">
        <f>'Anexo Publicação_Acumulado'!G29-'Anexo Publicação_Acumulado'!F29</f>
        <v>0</v>
      </c>
      <c r="H29" s="29">
        <f>'Anexo Publicação_Acumulado'!H29-'Anexo Publicação_Acumulado'!G29</f>
        <v>0</v>
      </c>
      <c r="I29" s="29">
        <f>'Anexo Publicação_Acumulado'!I29-'Anexo Publicação_Acumulado'!H29</f>
        <v>0</v>
      </c>
      <c r="J29" s="29">
        <f>'Anexo Publicação_Acumulado'!J29-'Anexo Publicação_Acumulado'!I29</f>
        <v>0</v>
      </c>
      <c r="K29" s="29">
        <f>'Anexo Publicação_Acumulado'!K29-'Anexo Publicação_Acumulado'!J29</f>
        <v>0</v>
      </c>
      <c r="L29" s="29">
        <f>'Anexo Publicação_Acumulado'!L29-'Anexo Publicação_Acumulado'!K29</f>
        <v>0</v>
      </c>
      <c r="M29" s="44">
        <f>'Anexo Publicação_Acumulado'!M29-'Anexo Publicação_Acumulado'!L29</f>
        <v>0</v>
      </c>
      <c r="N29" s="68"/>
      <c r="O29" s="2"/>
    </row>
    <row r="30" spans="1:15" ht="15">
      <c r="A30" s="7"/>
      <c r="B30" s="46"/>
      <c r="C30" s="8" t="s">
        <v>245</v>
      </c>
      <c r="D30" s="34">
        <f>'Anexo Publicação_Acumulado'!D30</f>
        <v>12000000</v>
      </c>
      <c r="E30" s="34">
        <f>'Anexo Publicação_Acumulado'!E30</f>
        <v>1981808.8</v>
      </c>
      <c r="F30" s="34">
        <f>'Anexo Publicação_Acumulado'!F30-'Anexo Publicação_Acumulado'!E30</f>
        <v>10018191.418399999</v>
      </c>
      <c r="G30" s="34">
        <f>'Anexo Publicação_Acumulado'!G30-'Anexo Publicação_Acumulado'!F30</f>
        <v>0</v>
      </c>
      <c r="H30" s="34">
        <f>'Anexo Publicação_Acumulado'!H30-'Anexo Publicação_Acumulado'!G30</f>
        <v>0</v>
      </c>
      <c r="I30" s="34">
        <f>'Anexo Publicação_Acumulado'!I30-'Anexo Publicação_Acumulado'!H30</f>
        <v>0</v>
      </c>
      <c r="J30" s="34">
        <f>'Anexo Publicação_Acumulado'!J30-'Anexo Publicação_Acumulado'!I30</f>
        <v>0</v>
      </c>
      <c r="K30" s="34">
        <f>'Anexo Publicação_Acumulado'!K30-'Anexo Publicação_Acumulado'!J30</f>
        <v>0</v>
      </c>
      <c r="L30" s="34">
        <f>'Anexo Publicação_Acumulado'!L30-'Anexo Publicação_Acumulado'!K30</f>
        <v>0</v>
      </c>
      <c r="M30" s="45">
        <f>'Anexo Publicação_Acumulado'!M30-'Anexo Publicação_Acumulado'!L30</f>
        <v>0</v>
      </c>
      <c r="N30" s="68"/>
      <c r="O30" s="2"/>
    </row>
    <row r="31" spans="1:15" ht="15">
      <c r="A31" s="9" t="s">
        <v>37</v>
      </c>
      <c r="B31" s="10"/>
      <c r="C31" s="10"/>
      <c r="D31" s="38">
        <f>'Anexo Publicação_Acumulado'!D31</f>
        <v>12131566</v>
      </c>
      <c r="E31" s="67">
        <f>'Anexo Publicação_Acumulado'!E31</f>
        <v>2113374.8</v>
      </c>
      <c r="F31" s="67">
        <f>'Anexo Publicação_Acumulado'!F31-'Anexo Publicação_Acumulado'!E31</f>
        <v>10018191.4184</v>
      </c>
      <c r="G31" s="67">
        <f>'Anexo Publicação_Acumulado'!G31-'Anexo Publicação_Acumulado'!F31</f>
        <v>0</v>
      </c>
      <c r="H31" s="67">
        <f>'Anexo Publicação_Acumulado'!H31-'Anexo Publicação_Acumulado'!G31</f>
        <v>0</v>
      </c>
      <c r="I31" s="67">
        <f>'Anexo Publicação_Acumulado'!I31-'Anexo Publicação_Acumulado'!H31</f>
        <v>0</v>
      </c>
      <c r="J31" s="67">
        <f>'Anexo Publicação_Acumulado'!J31-'Anexo Publicação_Acumulado'!I31</f>
        <v>0</v>
      </c>
      <c r="K31" s="67">
        <f>'Anexo Publicação_Acumulado'!K31-'Anexo Publicação_Acumulado'!J31</f>
        <v>0</v>
      </c>
      <c r="L31" s="67">
        <f>'Anexo Publicação_Acumulado'!L31-'Anexo Publicação_Acumulado'!K31</f>
        <v>0</v>
      </c>
      <c r="M31" s="67">
        <f>'Anexo Publicação_Acumulado'!M31-'Anexo Publicação_Acumulado'!L31</f>
        <v>0</v>
      </c>
      <c r="N31" s="68"/>
      <c r="O31" s="2"/>
    </row>
    <row r="32" spans="1:15" ht="15">
      <c r="A32" s="6" t="s">
        <v>38</v>
      </c>
      <c r="B32" s="6" t="s">
        <v>39</v>
      </c>
      <c r="C32" s="6" t="s">
        <v>17</v>
      </c>
      <c r="D32" s="29">
        <f>'Anexo Publicação_Acumulado'!D32</f>
        <v>43565</v>
      </c>
      <c r="E32" s="29">
        <f>'Anexo Publicação_Acumulado'!E32</f>
        <v>12198.2</v>
      </c>
      <c r="F32" s="29">
        <f>'Anexo Publicação_Acumulado'!F32-'Anexo Publicação_Acumulado'!E32</f>
        <v>4128.162551208041</v>
      </c>
      <c r="G32" s="29">
        <f>'Anexo Publicação_Acumulado'!G32-'Anexo Publicação_Acumulado'!F32</f>
        <v>3322.777823507642</v>
      </c>
      <c r="H32" s="29">
        <f>'Anexo Publicação_Acumulado'!H32-'Anexo Publicação_Acumulado'!G32</f>
        <v>3149.8263590739334</v>
      </c>
      <c r="I32" s="29">
        <f>'Anexo Publicação_Acumulado'!I32-'Anexo Publicação_Acumulado'!H32</f>
        <v>3340.0332522695826</v>
      </c>
      <c r="J32" s="29">
        <f>'Anexo Publicação_Acumulado'!J32-'Anexo Publicação_Acumulado'!I32</f>
        <v>3319.25591105732</v>
      </c>
      <c r="K32" s="29">
        <f>'Anexo Publicação_Acumulado'!K32-'Anexo Publicação_Acumulado'!J32</f>
        <v>3496.2460757469526</v>
      </c>
      <c r="L32" s="29">
        <f>'Anexo Publicação_Acumulado'!L32-'Anexo Publicação_Acumulado'!K32</f>
        <v>3713.9418736817097</v>
      </c>
      <c r="M32" s="44">
        <f>'Anexo Publicação_Acumulado'!M32-'Anexo Publicação_Acumulado'!L32</f>
        <v>6896.556153454818</v>
      </c>
      <c r="N32" s="68"/>
      <c r="O32" s="2"/>
    </row>
    <row r="33" spans="1:15" ht="15">
      <c r="A33" s="7"/>
      <c r="B33" s="7"/>
      <c r="C33" s="8" t="s">
        <v>245</v>
      </c>
      <c r="D33" s="34">
        <f>'Anexo Publicação_Acumulado'!D33</f>
        <v>9719475</v>
      </c>
      <c r="E33" s="34">
        <f>'Anexo Publicação_Acumulado'!E33</f>
        <v>815863.32</v>
      </c>
      <c r="F33" s="34">
        <f>'Anexo Publicação_Acumulado'!F33-'Anexo Publicação_Acumulado'!E33</f>
        <v>1367698.0697292504</v>
      </c>
      <c r="G33" s="34">
        <f>'Anexo Publicação_Acumulado'!G33-'Anexo Publicação_Acumulado'!F33</f>
        <v>919288.5169514087</v>
      </c>
      <c r="H33" s="34">
        <f>'Anexo Publicação_Acumulado'!H33-'Anexo Publicação_Acumulado'!G33</f>
        <v>871439.306535047</v>
      </c>
      <c r="I33" s="34">
        <f>'Anexo Publicação_Acumulado'!I33-'Anexo Publicação_Acumulado'!H33</f>
        <v>924062.4495940618</v>
      </c>
      <c r="J33" s="34">
        <f>'Anexo Publicação_Acumulado'!J33-'Anexo Publicação_Acumulado'!I33</f>
        <v>918314.1353209587</v>
      </c>
      <c r="K33" s="34">
        <f>'Anexo Publicação_Acumulado'!K33-'Anexo Publicação_Acumulado'!J33</f>
        <v>967280.7032513916</v>
      </c>
      <c r="L33" s="34">
        <f>'Anexo Publicação_Acumulado'!L33-'Anexo Publicação_Acumulado'!K33</f>
        <v>1027508.9995323429</v>
      </c>
      <c r="M33" s="45">
        <f>'Anexo Publicação_Acumulado'!M33-'Anexo Publicação_Acumulado'!L33</f>
        <v>1908019.499085539</v>
      </c>
      <c r="N33" s="68"/>
      <c r="O33" s="2"/>
    </row>
    <row r="34" spans="1:15" ht="15">
      <c r="A34" s="9" t="s">
        <v>40</v>
      </c>
      <c r="B34" s="10"/>
      <c r="C34" s="10"/>
      <c r="D34" s="38">
        <f>'Anexo Publicação_Acumulado'!D34</f>
        <v>9763040</v>
      </c>
      <c r="E34" s="67">
        <f>'Anexo Publicação_Acumulado'!E34</f>
        <v>828061.5199999999</v>
      </c>
      <c r="F34" s="67">
        <f>'Anexo Publicação_Acumulado'!F34-'Anexo Publicação_Acumulado'!E34</f>
        <v>1371826.2322804583</v>
      </c>
      <c r="G34" s="67">
        <f>'Anexo Publicação_Acumulado'!G34-'Anexo Publicação_Acumulado'!F34</f>
        <v>922611.2947749165</v>
      </c>
      <c r="H34" s="67">
        <f>'Anexo Publicação_Acumulado'!H34-'Anexo Publicação_Acumulado'!G34</f>
        <v>874589.1328941206</v>
      </c>
      <c r="I34" s="67">
        <f>'Anexo Publicação_Acumulado'!I34-'Anexo Publicação_Acumulado'!H34</f>
        <v>927402.4828463313</v>
      </c>
      <c r="J34" s="67">
        <f>'Anexo Publicação_Acumulado'!J34-'Anexo Publicação_Acumulado'!I34</f>
        <v>921633.3912320165</v>
      </c>
      <c r="K34" s="67">
        <f>'Anexo Publicação_Acumulado'!K34-'Anexo Publicação_Acumulado'!J34</f>
        <v>970776.9493271383</v>
      </c>
      <c r="L34" s="67">
        <f>'Anexo Publicação_Acumulado'!L34-'Anexo Publicação_Acumulado'!K34</f>
        <v>1031222.9414060246</v>
      </c>
      <c r="M34" s="67">
        <f>'Anexo Publicação_Acumulado'!M34-'Anexo Publicação_Acumulado'!L34</f>
        <v>1914916.0552389938</v>
      </c>
      <c r="N34" s="68"/>
      <c r="O34" s="2"/>
    </row>
    <row r="35" spans="1:15" ht="15">
      <c r="A35" s="6" t="s">
        <v>41</v>
      </c>
      <c r="B35" s="6" t="s">
        <v>42</v>
      </c>
      <c r="C35" s="6" t="s">
        <v>17</v>
      </c>
      <c r="D35" s="29">
        <f>'Anexo Publicação_Acumulado'!D35</f>
        <v>0</v>
      </c>
      <c r="E35" s="29">
        <f>'Anexo Publicação_Acumulado'!E35</f>
        <v>0</v>
      </c>
      <c r="F35" s="29">
        <f>'Anexo Publicação_Acumulado'!F35-'Anexo Publicação_Acumulado'!E35</f>
        <v>0</v>
      </c>
      <c r="G35" s="29">
        <f>'Anexo Publicação_Acumulado'!G35-'Anexo Publicação_Acumulado'!F35</f>
        <v>0</v>
      </c>
      <c r="H35" s="29">
        <f>'Anexo Publicação_Acumulado'!H35-'Anexo Publicação_Acumulado'!G35</f>
        <v>0</v>
      </c>
      <c r="I35" s="29">
        <f>'Anexo Publicação_Acumulado'!I35-'Anexo Publicação_Acumulado'!H35</f>
        <v>0</v>
      </c>
      <c r="J35" s="29">
        <f>'Anexo Publicação_Acumulado'!J35-'Anexo Publicação_Acumulado'!I35</f>
        <v>0</v>
      </c>
      <c r="K35" s="29">
        <f>'Anexo Publicação_Acumulado'!K35-'Anexo Publicação_Acumulado'!J35</f>
        <v>0</v>
      </c>
      <c r="L35" s="29">
        <f>'Anexo Publicação_Acumulado'!L35-'Anexo Publicação_Acumulado'!K35</f>
        <v>0</v>
      </c>
      <c r="M35" s="44">
        <f>'Anexo Publicação_Acumulado'!M35-'Anexo Publicação_Acumulado'!L35</f>
        <v>0</v>
      </c>
      <c r="N35" s="68"/>
      <c r="O35" s="2"/>
    </row>
    <row r="36" spans="1:15" ht="15">
      <c r="A36" s="7"/>
      <c r="B36" s="7"/>
      <c r="C36" s="8" t="s">
        <v>245</v>
      </c>
      <c r="D36" s="34">
        <f>'Anexo Publicação_Acumulado'!D36</f>
        <v>1673574</v>
      </c>
      <c r="E36" s="34">
        <f>'Anexo Publicação_Acumulado'!E36</f>
        <v>96784.5</v>
      </c>
      <c r="F36" s="34">
        <f>'Anexo Publicação_Acumulado'!F36-'Anexo Publicação_Acumulado'!E36</f>
        <v>530401.908361654</v>
      </c>
      <c r="G36" s="34">
        <f>'Anexo Publicação_Acumulado'!G36-'Anexo Publicação_Acumulado'!F36</f>
        <v>127646.38065417134</v>
      </c>
      <c r="H36" s="34">
        <f>'Anexo Publicação_Acumulado'!H36-'Anexo Publicação_Acumulado'!G36</f>
        <v>121002.35278459301</v>
      </c>
      <c r="I36" s="34">
        <f>'Anexo Publicação_Acumulado'!I36-'Anexo Publicação_Acumulado'!H36</f>
        <v>128309.25766403798</v>
      </c>
      <c r="J36" s="34">
        <f>'Anexo Publicação_Acumulado'!J36-'Anexo Publicação_Acumulado'!I36</f>
        <v>127511.08440472488</v>
      </c>
      <c r="K36" s="34">
        <f>'Anexo Publicação_Acumulado'!K36-'Anexo Publicação_Acumulado'!J36</f>
        <v>134310.26121822884</v>
      </c>
      <c r="L36" s="34">
        <f>'Anexo Publicação_Acumulado'!L36-'Anexo Publicação_Acumulado'!K36</f>
        <v>142673.1678481577</v>
      </c>
      <c r="M36" s="45">
        <f>'Anexo Publicação_Acumulado'!M36-'Anexo Publicação_Acumulado'!L36</f>
        <v>264935.08706443245</v>
      </c>
      <c r="N36" s="68"/>
      <c r="O36" s="2"/>
    </row>
    <row r="37" spans="1:15" ht="15">
      <c r="A37" s="9" t="s">
        <v>43</v>
      </c>
      <c r="B37" s="10"/>
      <c r="C37" s="10"/>
      <c r="D37" s="38">
        <f>'Anexo Publicação_Acumulado'!D37</f>
        <v>1673574</v>
      </c>
      <c r="E37" s="67">
        <f>'Anexo Publicação_Acumulado'!E37</f>
        <v>96784.5</v>
      </c>
      <c r="F37" s="67">
        <f>'Anexo Publicação_Acumulado'!F37-'Anexo Publicação_Acumulado'!E37</f>
        <v>530401.908361654</v>
      </c>
      <c r="G37" s="67">
        <f>'Anexo Publicação_Acumulado'!G37-'Anexo Publicação_Acumulado'!F37</f>
        <v>127646.38065417134</v>
      </c>
      <c r="H37" s="67">
        <f>'Anexo Publicação_Acumulado'!H37-'Anexo Publicação_Acumulado'!G37</f>
        <v>121002.35278459301</v>
      </c>
      <c r="I37" s="67">
        <f>'Anexo Publicação_Acumulado'!I37-'Anexo Publicação_Acumulado'!H37</f>
        <v>128309.25766403798</v>
      </c>
      <c r="J37" s="67">
        <f>'Anexo Publicação_Acumulado'!J37-'Anexo Publicação_Acumulado'!I37</f>
        <v>127511.08440472488</v>
      </c>
      <c r="K37" s="67">
        <f>'Anexo Publicação_Acumulado'!K37-'Anexo Publicação_Acumulado'!J37</f>
        <v>134310.26121822884</v>
      </c>
      <c r="L37" s="67">
        <f>'Anexo Publicação_Acumulado'!L37-'Anexo Publicação_Acumulado'!K37</f>
        <v>142673.1678481577</v>
      </c>
      <c r="M37" s="67">
        <f>'Anexo Publicação_Acumulado'!M37-'Anexo Publicação_Acumulado'!L37</f>
        <v>264935.08706443245</v>
      </c>
      <c r="N37" s="68"/>
      <c r="O37" s="2"/>
    </row>
    <row r="38" spans="1:15" ht="15">
      <c r="A38" s="15" t="s">
        <v>44</v>
      </c>
      <c r="B38" s="16" t="s">
        <v>45</v>
      </c>
      <c r="C38" s="12" t="s">
        <v>17</v>
      </c>
      <c r="D38" s="29">
        <f>'Anexo Publicação_Acumulado'!D38</f>
        <v>18908396.92</v>
      </c>
      <c r="E38" s="29">
        <f>'Anexo Publicação_Acumulado'!E38</f>
        <v>9763451.137600001</v>
      </c>
      <c r="F38" s="29">
        <f>'Anexo Publicação_Acumulado'!F38-'Anexo Publicação_Acumulado'!E38</f>
        <v>1203559.9012883566</v>
      </c>
      <c r="G38" s="29">
        <f>'Anexo Publicação_Acumulado'!G38-'Anexo Publicação_Acumulado'!F38</f>
        <v>968751.1331388112</v>
      </c>
      <c r="H38" s="29">
        <f>'Anexo Publicação_Acumulado'!H38-'Anexo Publicação_Acumulado'!G38</f>
        <v>918327.3804693334</v>
      </c>
      <c r="I38" s="29">
        <f>'Anexo Publicação_Acumulado'!I38-'Anexo Publicação_Acumulado'!H38</f>
        <v>973781.9287724122</v>
      </c>
      <c r="J38" s="29">
        <f>'Anexo Publicação_Acumulado'!J38-'Anexo Publicação_Acumulado'!I38</f>
        <v>967724.3245893717</v>
      </c>
      <c r="K38" s="29">
        <f>'Anexo Publicação_Acumulado'!K38-'Anexo Publicação_Acumulado'!J38</f>
        <v>1019325.5545556024</v>
      </c>
      <c r="L38" s="29">
        <f>'Anexo Publicação_Acumulado'!L38-'Anexo Publicação_Acumulado'!K38</f>
        <v>1082794.4538111743</v>
      </c>
      <c r="M38" s="44">
        <f>'Anexo Publicação_Acumulado'!M38-'Anexo Publicação_Acumulado'!L38</f>
        <v>2010681.105774939</v>
      </c>
      <c r="N38" s="68"/>
      <c r="O38" s="2"/>
    </row>
    <row r="39" spans="1:15" ht="15">
      <c r="A39" s="17"/>
      <c r="B39" s="18"/>
      <c r="C39" s="13" t="s">
        <v>244</v>
      </c>
      <c r="D39" s="34">
        <f>'Anexo Publicação_Acumulado'!D39</f>
        <v>30653037.5</v>
      </c>
      <c r="E39" s="34">
        <f>'Anexo Publicação_Acumulado'!E39</f>
        <v>7779.3</v>
      </c>
      <c r="F39" s="34">
        <f>'Anexo Publicação_Acumulado'!F39-'Anexo Publicação_Acumulado'!E39</f>
        <v>1358469.7</v>
      </c>
      <c r="G39" s="34">
        <f>'Anexo Publicação_Acumulado'!G39-'Anexo Publicação_Acumulado'!F39</f>
        <v>0</v>
      </c>
      <c r="H39" s="34">
        <f>'Anexo Publicação_Acumulado'!H39-'Anexo Publicação_Acumulado'!G39</f>
        <v>0</v>
      </c>
      <c r="I39" s="34">
        <f>'Anexo Publicação_Acumulado'!I39-'Anexo Publicação_Acumulado'!H39</f>
        <v>0</v>
      </c>
      <c r="J39" s="34">
        <f>'Anexo Publicação_Acumulado'!J39-'Anexo Publicação_Acumulado'!I39</f>
        <v>0</v>
      </c>
      <c r="K39" s="34">
        <f>'Anexo Publicação_Acumulado'!K39-'Anexo Publicação_Acumulado'!J39</f>
        <v>0</v>
      </c>
      <c r="L39" s="34">
        <f>'Anexo Publicação_Acumulado'!L39-'Anexo Publicação_Acumulado'!K39</f>
        <v>0</v>
      </c>
      <c r="M39" s="45">
        <f>'Anexo Publicação_Acumulado'!M39-'Anexo Publicação_Acumulado'!L39</f>
        <v>0</v>
      </c>
      <c r="N39" s="68"/>
      <c r="O39" s="2"/>
    </row>
    <row r="40" spans="1:15" ht="15">
      <c r="A40" s="19" t="s">
        <v>46</v>
      </c>
      <c r="B40" s="20"/>
      <c r="C40" s="14"/>
      <c r="D40" s="38">
        <f>'Anexo Publicação_Acumulado'!D40</f>
        <v>49561434.42</v>
      </c>
      <c r="E40" s="67">
        <f>'Anexo Publicação_Acumulado'!E40</f>
        <v>9771230.437600002</v>
      </c>
      <c r="F40" s="67">
        <f>'Anexo Publicação_Acumulado'!F40-'Anexo Publicação_Acumulado'!E40</f>
        <v>2562029.601288356</v>
      </c>
      <c r="G40" s="67">
        <f>'Anexo Publicação_Acumulado'!G40-'Anexo Publicação_Acumulado'!F40</f>
        <v>968751.1331388112</v>
      </c>
      <c r="H40" s="67">
        <f>'Anexo Publicação_Acumulado'!H40-'Anexo Publicação_Acumulado'!G40</f>
        <v>918327.3804693334</v>
      </c>
      <c r="I40" s="67">
        <f>'Anexo Publicação_Acumulado'!I40-'Anexo Publicação_Acumulado'!H40</f>
        <v>973781.9287724122</v>
      </c>
      <c r="J40" s="67">
        <f>'Anexo Publicação_Acumulado'!J40-'Anexo Publicação_Acumulado'!I40</f>
        <v>967724.3245893717</v>
      </c>
      <c r="K40" s="67">
        <f>'Anexo Publicação_Acumulado'!K40-'Anexo Publicação_Acumulado'!J40</f>
        <v>1019325.5545556005</v>
      </c>
      <c r="L40" s="67">
        <f>'Anexo Publicação_Acumulado'!L40-'Anexo Publicação_Acumulado'!K40</f>
        <v>1082794.4538111761</v>
      </c>
      <c r="M40" s="67">
        <f>'Anexo Publicação_Acumulado'!M40-'Anexo Publicação_Acumulado'!L40</f>
        <v>2010681.105774939</v>
      </c>
      <c r="N40" s="68"/>
      <c r="O40" s="2"/>
    </row>
    <row r="41" spans="1:15" ht="15">
      <c r="A41" s="6" t="s">
        <v>47</v>
      </c>
      <c r="B41" s="6" t="s">
        <v>48</v>
      </c>
      <c r="C41" s="6" t="s">
        <v>17</v>
      </c>
      <c r="D41" s="29">
        <f>'Anexo Publicação_Acumulado'!D41</f>
        <v>1245317</v>
      </c>
      <c r="E41" s="29">
        <f>'Anexo Publicação_Acumulado'!E41</f>
        <v>356667.60000000003</v>
      </c>
      <c r="F41" s="29">
        <f>'Anexo Publicação_Acumulado'!F41-'Anexo Publicação_Acumulado'!E41</f>
        <v>131573.84002001263</v>
      </c>
      <c r="G41" s="29">
        <f>'Anexo Publicação_Acumulado'!G41-'Anexo Publicação_Acumulado'!F41</f>
        <v>105904.41445778415</v>
      </c>
      <c r="H41" s="29">
        <f>'Anexo Publicação_Acumulado'!H41-'Anexo Publicação_Acumulado'!G41</f>
        <v>100392.06167846627</v>
      </c>
      <c r="I41" s="29">
        <f>'Anexo Publicação_Acumulado'!I41-'Anexo Publicação_Acumulado'!H41</f>
        <v>106454.38384373684</v>
      </c>
      <c r="J41" s="29">
        <f>'Anexo Publicação_Acumulado'!J41-'Anexo Publicação_Acumulado'!I41</f>
        <v>84633.73038700258</v>
      </c>
      <c r="K41" s="29">
        <f>'Anexo Publicação_Acumulado'!K41-'Anexo Publicação_Acumulado'!J41</f>
        <v>89146.59058244398</v>
      </c>
      <c r="L41" s="29">
        <f>'Anexo Publicação_Acumulado'!L41-'Anexo Publicação_Acumulado'!K41</f>
        <v>94697.35495930829</v>
      </c>
      <c r="M41" s="44">
        <f>'Anexo Publicação_Acumulado'!M41-'Anexo Publicação_Acumulado'!L41</f>
        <v>175847.02407124522</v>
      </c>
      <c r="N41" s="68"/>
      <c r="O41" s="2"/>
    </row>
    <row r="42" spans="1:15" ht="15">
      <c r="A42" s="7"/>
      <c r="B42" s="32"/>
      <c r="C42" s="8" t="s">
        <v>244</v>
      </c>
      <c r="D42" s="34">
        <f>'Anexo Publicação_Acumulado'!D42</f>
        <v>863067.86</v>
      </c>
      <c r="E42" s="34">
        <f>'Anexo Publicação_Acumulado'!E42</f>
        <v>92723.29</v>
      </c>
      <c r="F42" s="34">
        <f>'Anexo Publicação_Acumulado'!F42-'Anexo Publicação_Acumulado'!E42</f>
        <v>471761.71</v>
      </c>
      <c r="G42" s="34">
        <f>'Anexo Publicação_Acumulado'!G42-'Anexo Publicação_Acumulado'!F42</f>
        <v>0</v>
      </c>
      <c r="H42" s="34">
        <f>'Anexo Publicação_Acumulado'!H42-'Anexo Publicação_Acumulado'!G42</f>
        <v>0</v>
      </c>
      <c r="I42" s="34">
        <f>'Anexo Publicação_Acumulado'!I42-'Anexo Publicação_Acumulado'!H42</f>
        <v>0</v>
      </c>
      <c r="J42" s="34">
        <f>'Anexo Publicação_Acumulado'!J42-'Anexo Publicação_Acumulado'!I42</f>
        <v>0</v>
      </c>
      <c r="K42" s="34">
        <f>'Anexo Publicação_Acumulado'!K42-'Anexo Publicação_Acumulado'!J42</f>
        <v>0</v>
      </c>
      <c r="L42" s="34">
        <f>'Anexo Publicação_Acumulado'!L42-'Anexo Publicação_Acumulado'!K42</f>
        <v>0</v>
      </c>
      <c r="M42" s="45">
        <f>'Anexo Publicação_Acumulado'!M42-'Anexo Publicação_Acumulado'!L42</f>
        <v>0</v>
      </c>
      <c r="N42" s="68"/>
      <c r="O42" s="2"/>
    </row>
    <row r="43" spans="1:15" ht="15">
      <c r="A43" s="9" t="s">
        <v>49</v>
      </c>
      <c r="B43" s="10"/>
      <c r="C43" s="10"/>
      <c r="D43" s="38">
        <f>'Anexo Publicação_Acumulado'!D43</f>
        <v>2108384.86</v>
      </c>
      <c r="E43" s="67">
        <f>'Anexo Publicação_Acumulado'!E43</f>
        <v>449390.89</v>
      </c>
      <c r="F43" s="67">
        <f>'Anexo Publicação_Acumulado'!F43-'Anexo Publicação_Acumulado'!E43</f>
        <v>603335.5500200127</v>
      </c>
      <c r="G43" s="67">
        <f>'Anexo Publicação_Acumulado'!G43-'Anexo Publicação_Acumulado'!F43</f>
        <v>105904.41445778403</v>
      </c>
      <c r="H43" s="67">
        <f>'Anexo Publicação_Acumulado'!H43-'Anexo Publicação_Acumulado'!G43</f>
        <v>100392.06167846639</v>
      </c>
      <c r="I43" s="67">
        <f>'Anexo Publicação_Acumulado'!I43-'Anexo Publicação_Acumulado'!H43</f>
        <v>106454.38384373672</v>
      </c>
      <c r="J43" s="67">
        <f>'Anexo Publicação_Acumulado'!J43-'Anexo Publicação_Acumulado'!I43</f>
        <v>84633.7303870027</v>
      </c>
      <c r="K43" s="67">
        <f>'Anexo Publicação_Acumulado'!K43-'Anexo Publicação_Acumulado'!J43</f>
        <v>89146.59058244387</v>
      </c>
      <c r="L43" s="67">
        <f>'Anexo Publicação_Acumulado'!L43-'Anexo Publicação_Acumulado'!K43</f>
        <v>94697.3549593084</v>
      </c>
      <c r="M43" s="67">
        <f>'Anexo Publicação_Acumulado'!M43-'Anexo Publicação_Acumulado'!L43</f>
        <v>175847.02407124522</v>
      </c>
      <c r="N43" s="68"/>
      <c r="O43" s="2"/>
    </row>
    <row r="44" spans="1:15" ht="15">
      <c r="A44" s="6" t="s">
        <v>50</v>
      </c>
      <c r="B44" s="6" t="s">
        <v>51</v>
      </c>
      <c r="C44" s="6" t="s">
        <v>17</v>
      </c>
      <c r="D44" s="29">
        <f>'Anexo Publicação_Acumulado'!D44</f>
        <v>81616</v>
      </c>
      <c r="E44" s="29">
        <f>'Anexo Publicação_Acumulado'!E44</f>
        <v>139820.92</v>
      </c>
      <c r="F44" s="29">
        <f>'Anexo Publicação_Acumulado'!F44-'Anexo Publicação_Acumulado'!E44</f>
        <v>-58204.92</v>
      </c>
      <c r="G44" s="29">
        <f>'Anexo Publicação_Acumulado'!G44-'Anexo Publicação_Acumulado'!F44</f>
        <v>0</v>
      </c>
      <c r="H44" s="29">
        <f>'Anexo Publicação_Acumulado'!H44-'Anexo Publicação_Acumulado'!G44</f>
        <v>0</v>
      </c>
      <c r="I44" s="29">
        <f>'Anexo Publicação_Acumulado'!I44-'Anexo Publicação_Acumulado'!H44</f>
        <v>0</v>
      </c>
      <c r="J44" s="29">
        <f>'Anexo Publicação_Acumulado'!J44-'Anexo Publicação_Acumulado'!I44</f>
        <v>0</v>
      </c>
      <c r="K44" s="29">
        <f>'Anexo Publicação_Acumulado'!K44-'Anexo Publicação_Acumulado'!J44</f>
        <v>0</v>
      </c>
      <c r="L44" s="29">
        <f>'Anexo Publicação_Acumulado'!L44-'Anexo Publicação_Acumulado'!K44</f>
        <v>0</v>
      </c>
      <c r="M44" s="44">
        <f>'Anexo Publicação_Acumulado'!M44-'Anexo Publicação_Acumulado'!L44</f>
        <v>0</v>
      </c>
      <c r="N44" s="68"/>
      <c r="O44" s="2"/>
    </row>
    <row r="45" spans="1:15" ht="15">
      <c r="A45" s="7"/>
      <c r="B45" s="7"/>
      <c r="C45" s="8" t="s">
        <v>18</v>
      </c>
      <c r="D45" s="34">
        <f>'Anexo Publicação_Acumulado'!D45</f>
        <v>0</v>
      </c>
      <c r="E45" s="34">
        <f>'Anexo Publicação_Acumulado'!E45</f>
        <v>0</v>
      </c>
      <c r="F45" s="34">
        <f>'Anexo Publicação_Acumulado'!F45-'Anexo Publicação_Acumulado'!E45</f>
        <v>0</v>
      </c>
      <c r="G45" s="34">
        <f>'Anexo Publicação_Acumulado'!G45-'Anexo Publicação_Acumulado'!F45</f>
        <v>0</v>
      </c>
      <c r="H45" s="34">
        <f>'Anexo Publicação_Acumulado'!H45-'Anexo Publicação_Acumulado'!G45</f>
        <v>0</v>
      </c>
      <c r="I45" s="34">
        <f>'Anexo Publicação_Acumulado'!I45-'Anexo Publicação_Acumulado'!H45</f>
        <v>0</v>
      </c>
      <c r="J45" s="34">
        <f>'Anexo Publicação_Acumulado'!J45-'Anexo Publicação_Acumulado'!I45</f>
        <v>0</v>
      </c>
      <c r="K45" s="34">
        <f>'Anexo Publicação_Acumulado'!K45-'Anexo Publicação_Acumulado'!J45</f>
        <v>0</v>
      </c>
      <c r="L45" s="34">
        <f>'Anexo Publicação_Acumulado'!L45-'Anexo Publicação_Acumulado'!K45</f>
        <v>0</v>
      </c>
      <c r="M45" s="45">
        <f>'Anexo Publicação_Acumulado'!M45-'Anexo Publicação_Acumulado'!L45</f>
        <v>0</v>
      </c>
      <c r="N45" s="68"/>
      <c r="O45" s="2"/>
    </row>
    <row r="46" spans="1:15" ht="15">
      <c r="A46" s="9" t="s">
        <v>52</v>
      </c>
      <c r="B46" s="10"/>
      <c r="C46" s="10"/>
      <c r="D46" s="38">
        <f>'Anexo Publicação_Acumulado'!D46</f>
        <v>81616</v>
      </c>
      <c r="E46" s="67">
        <f>'Anexo Publicação_Acumulado'!E46</f>
        <v>139820.92</v>
      </c>
      <c r="F46" s="67">
        <f>'Anexo Publicação_Acumulado'!F46-'Anexo Publicação_Acumulado'!E46</f>
        <v>-58204.92</v>
      </c>
      <c r="G46" s="67">
        <f>'Anexo Publicação_Acumulado'!G46-'Anexo Publicação_Acumulado'!F46</f>
        <v>0</v>
      </c>
      <c r="H46" s="67">
        <f>'Anexo Publicação_Acumulado'!H46-'Anexo Publicação_Acumulado'!G46</f>
        <v>0</v>
      </c>
      <c r="I46" s="67">
        <f>'Anexo Publicação_Acumulado'!I46-'Anexo Publicação_Acumulado'!H46</f>
        <v>0</v>
      </c>
      <c r="J46" s="67">
        <f>'Anexo Publicação_Acumulado'!J46-'Anexo Publicação_Acumulado'!I46</f>
        <v>0</v>
      </c>
      <c r="K46" s="67">
        <f>'Anexo Publicação_Acumulado'!K46-'Anexo Publicação_Acumulado'!J46</f>
        <v>0</v>
      </c>
      <c r="L46" s="67">
        <f>'Anexo Publicação_Acumulado'!L46-'Anexo Publicação_Acumulado'!K46</f>
        <v>0</v>
      </c>
      <c r="M46" s="67">
        <f>'Anexo Publicação_Acumulado'!M46-'Anexo Publicação_Acumulado'!L46</f>
        <v>0</v>
      </c>
      <c r="N46" s="68"/>
      <c r="O46" s="2"/>
    </row>
    <row r="47" spans="1:15" ht="15">
      <c r="A47" s="6" t="s">
        <v>53</v>
      </c>
      <c r="B47" s="6" t="s">
        <v>54</v>
      </c>
      <c r="C47" s="6" t="s">
        <v>17</v>
      </c>
      <c r="D47" s="29">
        <f>'Anexo Publicação_Acumulado'!D47</f>
        <v>5475576</v>
      </c>
      <c r="E47" s="29">
        <f>'Anexo Publicação_Acumulado'!E47</f>
        <v>1866896.52</v>
      </c>
      <c r="F47" s="29">
        <f>'Anexo Publicação_Acumulado'!F47-'Anexo Publicação_Acumulado'!E47</f>
        <v>474935.7756815776</v>
      </c>
      <c r="G47" s="29">
        <f>'Anexo Publicação_Acumulado'!G47-'Anexo Publicação_Acumulado'!F47</f>
        <v>382278.0821853387</v>
      </c>
      <c r="H47" s="29">
        <f>'Anexo Publicação_Acumulado'!H47-'Anexo Publicação_Acumulado'!G47</f>
        <v>362380.40691282554</v>
      </c>
      <c r="I47" s="29">
        <f>'Anexo Publicação_Acumulado'!I47-'Anexo Publicação_Acumulado'!H47</f>
        <v>384263.2802830669</v>
      </c>
      <c r="J47" s="29">
        <f>'Anexo Publicação_Acumulado'!J47-'Anexo Publicação_Acumulado'!I47</f>
        <v>381872.8941141991</v>
      </c>
      <c r="K47" s="29">
        <f>'Anexo Publicação_Acumulado'!K47-'Anexo Publicação_Acumulado'!J47</f>
        <v>402235.21272742376</v>
      </c>
      <c r="L47" s="29">
        <f>'Anexo Publicação_Acumulado'!L47-'Anexo Publicação_Acumulado'!K47</f>
        <v>427280.6224883618</v>
      </c>
      <c r="M47" s="44">
        <f>'Anexo Publicação_Acumulado'!M47-'Anexo Publicação_Acumulado'!L47</f>
        <v>793433.2056072066</v>
      </c>
      <c r="N47" s="68"/>
      <c r="O47" s="2"/>
    </row>
    <row r="48" spans="1:15" ht="15">
      <c r="A48" s="7"/>
      <c r="B48" s="7"/>
      <c r="C48" s="8" t="s">
        <v>244</v>
      </c>
      <c r="D48" s="34">
        <f>'Anexo Publicação_Acumulado'!D48</f>
        <v>28973281.6</v>
      </c>
      <c r="E48" s="34">
        <f>'Anexo Publicação_Acumulado'!E48</f>
        <v>833091.35</v>
      </c>
      <c r="F48" s="34">
        <f>'Anexo Publicação_Acumulado'!F48-'Anexo Publicação_Acumulado'!E48</f>
        <v>3755576.65</v>
      </c>
      <c r="G48" s="34">
        <f>'Anexo Publicação_Acumulado'!G48-'Anexo Publicação_Acumulado'!F48</f>
        <v>0</v>
      </c>
      <c r="H48" s="34">
        <f>'Anexo Publicação_Acumulado'!H48-'Anexo Publicação_Acumulado'!G48</f>
        <v>0</v>
      </c>
      <c r="I48" s="34">
        <f>'Anexo Publicação_Acumulado'!I48-'Anexo Publicação_Acumulado'!H48</f>
        <v>0</v>
      </c>
      <c r="J48" s="34">
        <f>'Anexo Publicação_Acumulado'!J48-'Anexo Publicação_Acumulado'!I48</f>
        <v>0</v>
      </c>
      <c r="K48" s="34">
        <f>'Anexo Publicação_Acumulado'!K48-'Anexo Publicação_Acumulado'!J48</f>
        <v>0</v>
      </c>
      <c r="L48" s="34">
        <f>'Anexo Publicação_Acumulado'!L48-'Anexo Publicação_Acumulado'!K48</f>
        <v>0</v>
      </c>
      <c r="M48" s="45">
        <f>'Anexo Publicação_Acumulado'!M48-'Anexo Publicação_Acumulado'!L48</f>
        <v>0</v>
      </c>
      <c r="N48" s="68"/>
      <c r="O48" s="2"/>
    </row>
    <row r="49" spans="1:15" ht="15">
      <c r="A49" s="9" t="s">
        <v>55</v>
      </c>
      <c r="B49" s="10"/>
      <c r="C49" s="10"/>
      <c r="D49" s="38">
        <f>'Anexo Publicação_Acumulado'!D49</f>
        <v>34448857.6</v>
      </c>
      <c r="E49" s="67">
        <f>'Anexo Publicação_Acumulado'!E49</f>
        <v>2699987.87</v>
      </c>
      <c r="F49" s="67">
        <f>'Anexo Publicação_Acumulado'!F49-'Anexo Publicação_Acumulado'!E49</f>
        <v>4230512.425681577</v>
      </c>
      <c r="G49" s="67">
        <f>'Anexo Publicação_Acumulado'!G49-'Anexo Publicação_Acumulado'!F49</f>
        <v>382278.0821853392</v>
      </c>
      <c r="H49" s="67">
        <f>'Anexo Publicação_Acumulado'!H49-'Anexo Publicação_Acumulado'!G49</f>
        <v>362380.406912826</v>
      </c>
      <c r="I49" s="67">
        <f>'Anexo Publicação_Acumulado'!I49-'Anexo Publicação_Acumulado'!H49</f>
        <v>384263.28028306644</v>
      </c>
      <c r="J49" s="67">
        <f>'Anexo Publicação_Acumulado'!J49-'Anexo Publicação_Acumulado'!I49</f>
        <v>381872.8941141991</v>
      </c>
      <c r="K49" s="67">
        <f>'Anexo Publicação_Acumulado'!K49-'Anexo Publicação_Acumulado'!J49</f>
        <v>402235.21272742376</v>
      </c>
      <c r="L49" s="67">
        <f>'Anexo Publicação_Acumulado'!L49-'Anexo Publicação_Acumulado'!K49</f>
        <v>427280.6224883627</v>
      </c>
      <c r="M49" s="67">
        <f>'Anexo Publicação_Acumulado'!M49-'Anexo Publicação_Acumulado'!L49</f>
        <v>793433.2056072056</v>
      </c>
      <c r="N49" s="68"/>
      <c r="O49" s="2"/>
    </row>
    <row r="50" spans="1:15" ht="15">
      <c r="A50" s="6" t="s">
        <v>56</v>
      </c>
      <c r="B50" s="6" t="s">
        <v>57</v>
      </c>
      <c r="C50" s="6" t="s">
        <v>17</v>
      </c>
      <c r="D50" s="29">
        <f>'Anexo Publicação_Acumulado'!D50</f>
        <v>366859.1</v>
      </c>
      <c r="E50" s="29">
        <f>'Anexo Publicação_Acumulado'!E50</f>
        <v>83534.54800000001</v>
      </c>
      <c r="F50" s="29">
        <f>'Anexo Publicação_Acumulado'!F50-'Anexo Publicação_Acumulado'!E50</f>
        <v>37288.14559993992</v>
      </c>
      <c r="G50" s="29">
        <f>'Anexo Publicação_Acumulado'!G50-'Anexo Publicação_Acumulado'!F50</f>
        <v>30013.407113280206</v>
      </c>
      <c r="H50" s="29">
        <f>'Anexo Publicação_Acumulado'!H50-'Anexo Publicação_Acumulado'!G50</f>
        <v>28451.201335884223</v>
      </c>
      <c r="I50" s="29">
        <f>'Anexo Publicação_Acumulado'!I50-'Anexo Publicação_Acumulado'!H50</f>
        <v>30169.26893608473</v>
      </c>
      <c r="J50" s="29">
        <f>'Anexo Publicação_Acumulado'!J50-'Anexo Publicação_Acumulado'!I50</f>
        <v>29981.59499769396</v>
      </c>
      <c r="K50" s="29">
        <f>'Anexo Publicação_Acumulado'!K50-'Anexo Publicação_Acumulado'!J50</f>
        <v>31580.280841296044</v>
      </c>
      <c r="L50" s="29">
        <f>'Anexo Publicação_Acumulado'!L50-'Anexo Publicação_Acumulado'!K50</f>
        <v>33546.645418560714</v>
      </c>
      <c r="M50" s="44">
        <f>'Anexo Publicação_Acumulado'!M50-'Anexo Publicação_Acumulado'!L50</f>
        <v>62294.00775726023</v>
      </c>
      <c r="N50" s="68"/>
      <c r="O50" s="2"/>
    </row>
    <row r="51" spans="1:15" ht="15">
      <c r="A51" s="7"/>
      <c r="B51" s="7"/>
      <c r="C51" s="8" t="s">
        <v>244</v>
      </c>
      <c r="D51" s="34">
        <f>'Anexo Publicação_Acumulado'!D51</f>
        <v>1169996</v>
      </c>
      <c r="E51" s="34">
        <f>'Anexo Publicação_Acumulado'!E51</f>
        <v>0</v>
      </c>
      <c r="F51" s="34">
        <f>'Anexo Publicação_Acumulado'!F51-'Anexo Publicação_Acumulado'!E51</f>
        <v>52847</v>
      </c>
      <c r="G51" s="34">
        <f>'Anexo Publicação_Acumulado'!G51-'Anexo Publicação_Acumulado'!F51</f>
        <v>0</v>
      </c>
      <c r="H51" s="34">
        <f>'Anexo Publicação_Acumulado'!H51-'Anexo Publicação_Acumulado'!G51</f>
        <v>0</v>
      </c>
      <c r="I51" s="34">
        <f>'Anexo Publicação_Acumulado'!I51-'Anexo Publicação_Acumulado'!H51</f>
        <v>0</v>
      </c>
      <c r="J51" s="34">
        <f>'Anexo Publicação_Acumulado'!J51-'Anexo Publicação_Acumulado'!I51</f>
        <v>0</v>
      </c>
      <c r="K51" s="34">
        <f>'Anexo Publicação_Acumulado'!K51-'Anexo Publicação_Acumulado'!J51</f>
        <v>0</v>
      </c>
      <c r="L51" s="34">
        <f>'Anexo Publicação_Acumulado'!L51-'Anexo Publicação_Acumulado'!K51</f>
        <v>0</v>
      </c>
      <c r="M51" s="45">
        <f>'Anexo Publicação_Acumulado'!M51-'Anexo Publicação_Acumulado'!L51</f>
        <v>0</v>
      </c>
      <c r="N51" s="68"/>
      <c r="O51" s="2"/>
    </row>
    <row r="52" spans="1:15" ht="15">
      <c r="A52" s="9" t="s">
        <v>58</v>
      </c>
      <c r="B52" s="10"/>
      <c r="C52" s="10"/>
      <c r="D52" s="38">
        <f>'Anexo Publicação_Acumulado'!D52</f>
        <v>1536855.1</v>
      </c>
      <c r="E52" s="67">
        <f>'Anexo Publicação_Acumulado'!E52</f>
        <v>83534.54800000001</v>
      </c>
      <c r="F52" s="67">
        <f>'Anexo Publicação_Acumulado'!F52-'Anexo Publicação_Acumulado'!E52</f>
        <v>90135.14559993992</v>
      </c>
      <c r="G52" s="67">
        <f>'Anexo Publicação_Acumulado'!G52-'Anexo Publicação_Acumulado'!F52</f>
        <v>30013.407113280206</v>
      </c>
      <c r="H52" s="67">
        <f>'Anexo Publicação_Acumulado'!H52-'Anexo Publicação_Acumulado'!G52</f>
        <v>28451.201335884223</v>
      </c>
      <c r="I52" s="67">
        <f>'Anexo Publicação_Acumulado'!I52-'Anexo Publicação_Acumulado'!H52</f>
        <v>30169.2689360847</v>
      </c>
      <c r="J52" s="67">
        <f>'Anexo Publicação_Acumulado'!J52-'Anexo Publicação_Acumulado'!I52</f>
        <v>29981.594997694017</v>
      </c>
      <c r="K52" s="67">
        <f>'Anexo Publicação_Acumulado'!K52-'Anexo Publicação_Acumulado'!J52</f>
        <v>31580.280841296015</v>
      </c>
      <c r="L52" s="67">
        <f>'Anexo Publicação_Acumulado'!L52-'Anexo Publicação_Acumulado'!K52</f>
        <v>33546.645418560714</v>
      </c>
      <c r="M52" s="67">
        <f>'Anexo Publicação_Acumulado'!M52-'Anexo Publicação_Acumulado'!L52</f>
        <v>62294.00775726023</v>
      </c>
      <c r="N52" s="68"/>
      <c r="O52" s="2"/>
    </row>
    <row r="53" spans="1:15" ht="15">
      <c r="A53" s="6" t="s">
        <v>59</v>
      </c>
      <c r="B53" s="6" t="s">
        <v>60</v>
      </c>
      <c r="C53" s="6" t="s">
        <v>17</v>
      </c>
      <c r="D53" s="29">
        <f>'Anexo Publicação_Acumulado'!D53</f>
        <v>5895740.77</v>
      </c>
      <c r="E53" s="29">
        <f>'Anexo Publicação_Acumulado'!E53</f>
        <v>1506212.4156</v>
      </c>
      <c r="F53" s="29">
        <f>'Anexo Publicação_Acumulado'!F53-'Anexo Publicação_Acumulado'!E53</f>
        <v>577702.7484505889</v>
      </c>
      <c r="G53" s="29">
        <f>'Anexo Publicação_Acumulado'!G53-'Anexo Publicação_Acumulado'!F53</f>
        <v>464995.7111231717</v>
      </c>
      <c r="H53" s="29">
        <f>'Anexo Publicação_Acumulado'!H53-'Anexo Publicação_Acumulado'!G53</f>
        <v>440792.5613894798</v>
      </c>
      <c r="I53" s="29">
        <f>'Anexo Publicação_Acumulado'!I53-'Anexo Publicação_Acumulado'!H53</f>
        <v>467410.46793030156</v>
      </c>
      <c r="J53" s="29">
        <f>'Anexo Publicação_Acumulado'!J53-'Anexo Publicação_Acumulado'!I53</f>
        <v>464502.84814185416</v>
      </c>
      <c r="K53" s="29">
        <f>'Anexo Publicação_Acumulado'!K53-'Anexo Publicação_Acumulado'!J53</f>
        <v>489271.1811039373</v>
      </c>
      <c r="L53" s="29">
        <f>'Anexo Publicação_Acumulado'!L53-'Anexo Publicação_Acumulado'!K53</f>
        <v>519735.93612097297</v>
      </c>
      <c r="M53" s="44">
        <f>'Anexo Publicação_Acumulado'!M53-'Anexo Publicação_Acumulado'!L53</f>
        <v>965116.9001396932</v>
      </c>
      <c r="N53" s="68"/>
      <c r="O53" s="2"/>
    </row>
    <row r="54" spans="1:15" ht="15">
      <c r="A54" s="7"/>
      <c r="B54" s="7"/>
      <c r="C54" s="8" t="s">
        <v>244</v>
      </c>
      <c r="D54" s="34">
        <f>'Anexo Publicação_Acumulado'!D54</f>
        <v>16129581.07</v>
      </c>
      <c r="E54" s="34">
        <f>'Anexo Publicação_Acumulado'!E54</f>
        <v>53756.54</v>
      </c>
      <c r="F54" s="34">
        <f>'Anexo Publicação_Acumulado'!F54-'Anexo Publicação_Acumulado'!E54</f>
        <v>916125.46</v>
      </c>
      <c r="G54" s="34">
        <f>'Anexo Publicação_Acumulado'!G54-'Anexo Publicação_Acumulado'!F54</f>
        <v>0</v>
      </c>
      <c r="H54" s="34">
        <f>'Anexo Publicação_Acumulado'!H54-'Anexo Publicação_Acumulado'!G54</f>
        <v>0</v>
      </c>
      <c r="I54" s="34">
        <f>'Anexo Publicação_Acumulado'!I54-'Anexo Publicação_Acumulado'!H54</f>
        <v>0</v>
      </c>
      <c r="J54" s="34">
        <f>'Anexo Publicação_Acumulado'!J54-'Anexo Publicação_Acumulado'!I54</f>
        <v>0</v>
      </c>
      <c r="K54" s="34">
        <f>'Anexo Publicação_Acumulado'!K54-'Anexo Publicação_Acumulado'!J54</f>
        <v>0</v>
      </c>
      <c r="L54" s="34">
        <f>'Anexo Publicação_Acumulado'!L54-'Anexo Publicação_Acumulado'!K54</f>
        <v>0</v>
      </c>
      <c r="M54" s="45">
        <f>'Anexo Publicação_Acumulado'!M54-'Anexo Publicação_Acumulado'!L54</f>
        <v>0</v>
      </c>
      <c r="N54" s="68"/>
      <c r="O54" s="2"/>
    </row>
    <row r="55" spans="1:15" ht="15">
      <c r="A55" s="9" t="s">
        <v>61</v>
      </c>
      <c r="B55" s="10"/>
      <c r="C55" s="10"/>
      <c r="D55" s="38">
        <f>'Anexo Publicação_Acumulado'!D55</f>
        <v>22025321.84</v>
      </c>
      <c r="E55" s="67">
        <f>'Anexo Publicação_Acumulado'!E55</f>
        <v>1559968.9556</v>
      </c>
      <c r="F55" s="67">
        <f>'Anexo Publicação_Acumulado'!F55-'Anexo Publicação_Acumulado'!E55</f>
        <v>1493828.2084505889</v>
      </c>
      <c r="G55" s="67">
        <f>'Anexo Publicação_Acumulado'!G55-'Anexo Publicação_Acumulado'!F55</f>
        <v>464995.7111231717</v>
      </c>
      <c r="H55" s="67">
        <f>'Anexo Publicação_Acumulado'!H55-'Anexo Publicação_Acumulado'!G55</f>
        <v>440792.5613894798</v>
      </c>
      <c r="I55" s="67">
        <f>'Anexo Publicação_Acumulado'!I55-'Anexo Publicação_Acumulado'!H55</f>
        <v>467410.467930302</v>
      </c>
      <c r="J55" s="67">
        <f>'Anexo Publicação_Acumulado'!J55-'Anexo Publicação_Acumulado'!I55</f>
        <v>464502.8481418537</v>
      </c>
      <c r="K55" s="67">
        <f>'Anexo Publicação_Acumulado'!K55-'Anexo Publicação_Acumulado'!J55</f>
        <v>489271.1811039373</v>
      </c>
      <c r="L55" s="67">
        <f>'Anexo Publicação_Acumulado'!L55-'Anexo Publicação_Acumulado'!K55</f>
        <v>519735.93612097297</v>
      </c>
      <c r="M55" s="67">
        <f>'Anexo Publicação_Acumulado'!M55-'Anexo Publicação_Acumulado'!L55</f>
        <v>965116.9001396932</v>
      </c>
      <c r="N55" s="68"/>
      <c r="O55" s="2"/>
    </row>
    <row r="56" spans="1:15" ht="15">
      <c r="A56" s="6" t="s">
        <v>62</v>
      </c>
      <c r="B56" s="6" t="s">
        <v>63</v>
      </c>
      <c r="C56" s="6" t="s">
        <v>17</v>
      </c>
      <c r="D56" s="29">
        <f>'Anexo Publicação_Acumulado'!D56</f>
        <v>2422081</v>
      </c>
      <c r="E56" s="29">
        <f>'Anexo Publicação_Acumulado'!E56</f>
        <v>489688</v>
      </c>
      <c r="F56" s="29">
        <f>'Anexo Publicação_Acumulado'!F56-'Anexo Publicação_Acumulado'!E56</f>
        <v>254320.8875886785</v>
      </c>
      <c r="G56" s="29">
        <f>'Anexo Publicação_Acumulado'!G56-'Anexo Publicação_Acumulado'!F56</f>
        <v>307306.65722310066</v>
      </c>
      <c r="H56" s="29">
        <f>'Anexo Publicação_Acumulado'!H56-'Anexo Publicação_Acumulado'!G56</f>
        <v>291311.26444632537</v>
      </c>
      <c r="I56" s="29">
        <f>'Anexo Publicação_Acumulado'!I56-'Anexo Publicação_Acumulado'!H56</f>
        <v>308902.5232163875</v>
      </c>
      <c r="J56" s="29">
        <f>'Anexo Publicação_Acumulado'!J56-'Anexo Publicação_Acumulado'!I56</f>
        <v>146772.5338668076</v>
      </c>
      <c r="K56" s="29">
        <f>'Anexo Publicação_Acumulado'!K56-'Anexo Publicação_Acumulado'!J56</f>
        <v>154598.7743366866</v>
      </c>
      <c r="L56" s="29">
        <f>'Anexo Publicação_Acumulado'!L56-'Anexo Publicação_Acumulado'!K56</f>
        <v>164224.95705089066</v>
      </c>
      <c r="M56" s="44">
        <f>'Anexo Publicação_Acumulado'!M56-'Anexo Publicação_Acumulado'!L56</f>
        <v>304955.40227112314</v>
      </c>
      <c r="N56" s="68"/>
      <c r="O56" s="2"/>
    </row>
    <row r="57" spans="1:15" ht="15">
      <c r="A57" s="7"/>
      <c r="B57" s="7"/>
      <c r="C57" s="8" t="s">
        <v>245</v>
      </c>
      <c r="D57" s="34">
        <f>'Anexo Publicação_Acumulado'!D57</f>
        <v>1297801</v>
      </c>
      <c r="E57" s="34">
        <f>'Anexo Publicação_Acumulado'!E57</f>
        <v>0</v>
      </c>
      <c r="F57" s="34">
        <f>'Anexo Publicação_Acumulado'!F57-'Anexo Publicação_Acumulado'!E57</f>
        <v>486362.2092349443</v>
      </c>
      <c r="G57" s="34">
        <f>'Anexo Publicação_Acumulado'!G57-'Anexo Publicação_Acumulado'!F57</f>
        <v>98985.52466718783</v>
      </c>
      <c r="H57" s="34">
        <f>'Anexo Publicação_Acumulado'!H57-'Anexo Publicação_Acumulado'!G57</f>
        <v>93833.30193119496</v>
      </c>
      <c r="I57" s="34">
        <f>'Anexo Publicação_Acumulado'!I57-'Anexo Publicação_Acumulado'!H57</f>
        <v>99499.56375137647</v>
      </c>
      <c r="J57" s="34">
        <f>'Anexo Publicação_Acumulado'!J57-'Anexo Publicação_Acumulado'!I57</f>
        <v>98880.60692358774</v>
      </c>
      <c r="K57" s="34">
        <f>'Anexo Publicação_Acumulado'!K57-'Anexo Publicação_Acumulado'!J57</f>
        <v>104153.14250775799</v>
      </c>
      <c r="L57" s="34">
        <f>'Anexo Publicação_Acumulado'!L57-'Anexo Publicação_Acumulado'!K57</f>
        <v>110638.29857927223</v>
      </c>
      <c r="M57" s="45">
        <f>'Anexo Publicação_Acumulado'!M57-'Anexo Publicação_Acumulado'!L57</f>
        <v>205448.35240467847</v>
      </c>
      <c r="N57" s="68"/>
      <c r="O57" s="2"/>
    </row>
    <row r="58" spans="1:15" ht="15">
      <c r="A58" s="9" t="s">
        <v>64</v>
      </c>
      <c r="B58" s="10"/>
      <c r="C58" s="10"/>
      <c r="D58" s="38">
        <f>'Anexo Publicação_Acumulado'!D58</f>
        <v>3719882</v>
      </c>
      <c r="E58" s="67">
        <f>'Anexo Publicação_Acumulado'!E58</f>
        <v>489688</v>
      </c>
      <c r="F58" s="67">
        <f>'Anexo Publicação_Acumulado'!F58-'Anexo Publicação_Acumulado'!E58</f>
        <v>740683.0968236229</v>
      </c>
      <c r="G58" s="67">
        <f>'Anexo Publicação_Acumulado'!G58-'Anexo Publicação_Acumulado'!F58</f>
        <v>406292.18189028837</v>
      </c>
      <c r="H58" s="67">
        <f>'Anexo Publicação_Acumulado'!H58-'Anexo Publicação_Acumulado'!G58</f>
        <v>385144.5663775203</v>
      </c>
      <c r="I58" s="67">
        <f>'Anexo Publicação_Acumulado'!I58-'Anexo Publicação_Acumulado'!H58</f>
        <v>408402.0869677642</v>
      </c>
      <c r="J58" s="67">
        <f>'Anexo Publicação_Acumulado'!J58-'Anexo Publicação_Acumulado'!I58</f>
        <v>245653.14079039497</v>
      </c>
      <c r="K58" s="67">
        <f>'Anexo Publicação_Acumulado'!K58-'Anexo Publicação_Acumulado'!J58</f>
        <v>258751.91684444482</v>
      </c>
      <c r="L58" s="67">
        <f>'Anexo Publicação_Acumulado'!L58-'Anexo Publicação_Acumulado'!K58</f>
        <v>274863.25563016254</v>
      </c>
      <c r="M58" s="67">
        <f>'Anexo Publicação_Acumulado'!M58-'Anexo Publicação_Acumulado'!L58</f>
        <v>510403.75467580184</v>
      </c>
      <c r="N58" s="68"/>
      <c r="O58" s="2"/>
    </row>
    <row r="59" spans="1:15" ht="15">
      <c r="A59" s="6" t="s">
        <v>65</v>
      </c>
      <c r="B59" s="6" t="s">
        <v>66</v>
      </c>
      <c r="C59" s="6" t="s">
        <v>17</v>
      </c>
      <c r="D59" s="29">
        <f>'Anexo Publicação_Acumulado'!D59</f>
        <v>416272.15</v>
      </c>
      <c r="E59" s="29">
        <f>'Anexo Publicação_Acumulado'!E59</f>
        <v>139864.20200000002</v>
      </c>
      <c r="F59" s="29">
        <f>'Anexo Publicação_Acumulado'!F59-'Anexo Publicação_Acumulado'!E59</f>
        <v>36377.85619795005</v>
      </c>
      <c r="G59" s="29">
        <f>'Anexo Publicação_Acumulado'!G59-'Anexo Publicação_Acumulado'!F59</f>
        <v>29280.710810655</v>
      </c>
      <c r="H59" s="29">
        <f>'Anexo Publicação_Acumulado'!H59-'Anexo Publicação_Acumulado'!G59</f>
        <v>27756.642069574737</v>
      </c>
      <c r="I59" s="29">
        <f>'Anexo Publicação_Acumulado'!I59-'Anexo Publicação_Acumulado'!H59</f>
        <v>29432.76768786114</v>
      </c>
      <c r="J59" s="29">
        <f>'Anexo Publicação_Acumulado'!J59-'Anexo Publicação_Acumulado'!I59</f>
        <v>29249.675301982497</v>
      </c>
      <c r="K59" s="29">
        <f>'Anexo Publicação_Acumulado'!K59-'Anexo Publicação_Acumulado'!J59</f>
        <v>30809.333546943555</v>
      </c>
      <c r="L59" s="29">
        <f>'Anexo Publicação_Acumulado'!L59-'Anexo Publicação_Acumulado'!K59</f>
        <v>32727.694641966547</v>
      </c>
      <c r="M59" s="44">
        <f>'Anexo Publicação_Acumulado'!M59-'Anexo Publicação_Acumulado'!L59</f>
        <v>60773.267743066535</v>
      </c>
      <c r="N59" s="68"/>
      <c r="O59" s="2"/>
    </row>
    <row r="60" spans="1:15" ht="15">
      <c r="A60" s="7"/>
      <c r="B60" s="7"/>
      <c r="C60" s="8" t="s">
        <v>18</v>
      </c>
      <c r="D60" s="34">
        <f>'Anexo Publicação_Acumulado'!D60</f>
        <v>0</v>
      </c>
      <c r="E60" s="34">
        <f>'Anexo Publicação_Acumulado'!E60</f>
        <v>0</v>
      </c>
      <c r="F60" s="34">
        <f>'Anexo Publicação_Acumulado'!F60-'Anexo Publicação_Acumulado'!E60</f>
        <v>0</v>
      </c>
      <c r="G60" s="34">
        <f>'Anexo Publicação_Acumulado'!G60-'Anexo Publicação_Acumulado'!F60</f>
        <v>0</v>
      </c>
      <c r="H60" s="34">
        <f>'Anexo Publicação_Acumulado'!H60-'Anexo Publicação_Acumulado'!G60</f>
        <v>0</v>
      </c>
      <c r="I60" s="34">
        <f>'Anexo Publicação_Acumulado'!I60-'Anexo Publicação_Acumulado'!H60</f>
        <v>0</v>
      </c>
      <c r="J60" s="34">
        <f>'Anexo Publicação_Acumulado'!J60-'Anexo Publicação_Acumulado'!I60</f>
        <v>0</v>
      </c>
      <c r="K60" s="34">
        <f>'Anexo Publicação_Acumulado'!K60-'Anexo Publicação_Acumulado'!J60</f>
        <v>0</v>
      </c>
      <c r="L60" s="34">
        <f>'Anexo Publicação_Acumulado'!L60-'Anexo Publicação_Acumulado'!K60</f>
        <v>0</v>
      </c>
      <c r="M60" s="45">
        <f>'Anexo Publicação_Acumulado'!M60-'Anexo Publicação_Acumulado'!L60</f>
        <v>0</v>
      </c>
      <c r="N60" s="68"/>
      <c r="O60" s="2"/>
    </row>
    <row r="61" spans="1:15" ht="15">
      <c r="A61" s="9" t="s">
        <v>67</v>
      </c>
      <c r="B61" s="10"/>
      <c r="C61" s="10"/>
      <c r="D61" s="38">
        <f>'Anexo Publicação_Acumulado'!D61</f>
        <v>416272.15</v>
      </c>
      <c r="E61" s="67">
        <f>'Anexo Publicação_Acumulado'!E61</f>
        <v>139864.20200000002</v>
      </c>
      <c r="F61" s="67">
        <f>'Anexo Publicação_Acumulado'!F61-'Anexo Publicação_Acumulado'!E61</f>
        <v>36377.85619795005</v>
      </c>
      <c r="G61" s="67">
        <f>'Anexo Publicação_Acumulado'!G61-'Anexo Publicação_Acumulado'!F61</f>
        <v>29280.710810655</v>
      </c>
      <c r="H61" s="67">
        <f>'Anexo Publicação_Acumulado'!H61-'Anexo Publicação_Acumulado'!G61</f>
        <v>27756.642069574737</v>
      </c>
      <c r="I61" s="67">
        <f>'Anexo Publicação_Acumulado'!I61-'Anexo Publicação_Acumulado'!H61</f>
        <v>29432.76768786114</v>
      </c>
      <c r="J61" s="67">
        <f>'Anexo Publicação_Acumulado'!J61-'Anexo Publicação_Acumulado'!I61</f>
        <v>29249.675301982497</v>
      </c>
      <c r="K61" s="67">
        <f>'Anexo Publicação_Acumulado'!K61-'Anexo Publicação_Acumulado'!J61</f>
        <v>30809.333546943555</v>
      </c>
      <c r="L61" s="67">
        <f>'Anexo Publicação_Acumulado'!L61-'Anexo Publicação_Acumulado'!K61</f>
        <v>32727.694641966547</v>
      </c>
      <c r="M61" s="67">
        <f>'Anexo Publicação_Acumulado'!M61-'Anexo Publicação_Acumulado'!L61</f>
        <v>60773.267743066535</v>
      </c>
      <c r="N61" s="68"/>
      <c r="O61" s="2"/>
    </row>
    <row r="62" spans="1:15" ht="15">
      <c r="A62" s="6" t="s">
        <v>68</v>
      </c>
      <c r="B62" s="6" t="s">
        <v>69</v>
      </c>
      <c r="C62" s="6" t="s">
        <v>17</v>
      </c>
      <c r="D62" s="29">
        <f>'Anexo Publicação_Acumulado'!D62</f>
        <v>3964952.69</v>
      </c>
      <c r="E62" s="29">
        <f>'Anexo Publicação_Acumulado'!E62</f>
        <v>830186.7532</v>
      </c>
      <c r="F62" s="29">
        <f>'Anexo Publicação_Acumulado'!F62-'Anexo Publicação_Acumulado'!E62</f>
        <v>412564.3466053392</v>
      </c>
      <c r="G62" s="29">
        <f>'Anexo Publicação_Acumulado'!G62-'Anexo Publicação_Acumulado'!F62</f>
        <v>332075.0199792837</v>
      </c>
      <c r="H62" s="29">
        <f>'Anexo Publicação_Acumulado'!H62-'Anexo Publicação_Acumulado'!G62</f>
        <v>314790.4273709697</v>
      </c>
      <c r="I62" s="29">
        <f>'Anexo Publicação_Acumulado'!I62-'Anexo Publicação_Acumulado'!H62</f>
        <v>333799.50989562273</v>
      </c>
      <c r="J62" s="29">
        <f>'Anexo Publicação_Acumulado'!J62-'Anexo Publicação_Acumulado'!I62</f>
        <v>331723.0436482057</v>
      </c>
      <c r="K62" s="29">
        <f>'Anexo Publicação_Acumulado'!K62-'Anexo Publicação_Acumulado'!J62</f>
        <v>349411.2598327603</v>
      </c>
      <c r="L62" s="29">
        <f>'Anexo Publicação_Acumulado'!L62-'Anexo Publicação_Acumulado'!K62</f>
        <v>371167.5554048419</v>
      </c>
      <c r="M62" s="44">
        <f>'Anexo Publicação_Acumulado'!M62-'Anexo Publicação_Acumulado'!L62</f>
        <v>689234.7740629772</v>
      </c>
      <c r="N62" s="68"/>
      <c r="O62" s="2"/>
    </row>
    <row r="63" spans="1:15" ht="15">
      <c r="A63" s="7"/>
      <c r="B63" s="32"/>
      <c r="C63" s="8" t="s">
        <v>247</v>
      </c>
      <c r="D63" s="34">
        <f>'Anexo Publicação_Acumulado'!D63</f>
        <v>564000</v>
      </c>
      <c r="E63" s="34">
        <f>'Anexo Publicação_Acumulado'!E63</f>
        <v>55440</v>
      </c>
      <c r="F63" s="34">
        <f>'Anexo Publicação_Acumulado'!F63-'Anexo Publicação_Acumulado'!E63</f>
        <v>208320</v>
      </c>
      <c r="G63" s="34">
        <f>'Anexo Publicação_Acumulado'!G63-'Anexo Publicação_Acumulado'!F63</f>
        <v>60048</v>
      </c>
      <c r="H63" s="34">
        <f>'Anexo Publicação_Acumulado'!H63-'Anexo Publicação_Acumulado'!G63</f>
        <v>60048</v>
      </c>
      <c r="I63" s="34">
        <f>'Anexo Publicação_Acumulado'!I63-'Anexo Publicação_Acumulado'!H63</f>
        <v>60048</v>
      </c>
      <c r="J63" s="34">
        <f>'Anexo Publicação_Acumulado'!J63-'Anexo Publicação_Acumulado'!I63</f>
        <v>60048</v>
      </c>
      <c r="K63" s="34">
        <f>'Anexo Publicação_Acumulado'!K63-'Anexo Publicação_Acumulado'!J63</f>
        <v>60048</v>
      </c>
      <c r="L63" s="34">
        <f>'Anexo Publicação_Acumulado'!L63-'Anexo Publicação_Acumulado'!K63</f>
        <v>0</v>
      </c>
      <c r="M63" s="45">
        <f>'Anexo Publicação_Acumulado'!M63-'Anexo Publicação_Acumulado'!L63</f>
        <v>0</v>
      </c>
      <c r="N63" s="68"/>
      <c r="O63" s="2"/>
    </row>
    <row r="64" spans="1:15" ht="15">
      <c r="A64" s="9" t="s">
        <v>70</v>
      </c>
      <c r="B64" s="10"/>
      <c r="C64" s="10"/>
      <c r="D64" s="38">
        <f>'Anexo Publicação_Acumulado'!D64</f>
        <v>4528952.6899999995</v>
      </c>
      <c r="E64" s="67">
        <f>'Anexo Publicação_Acumulado'!E64</f>
        <v>885626.7532</v>
      </c>
      <c r="F64" s="67">
        <f>'Anexo Publicação_Acumulado'!F64-'Anexo Publicação_Acumulado'!E64</f>
        <v>620884.3466053392</v>
      </c>
      <c r="G64" s="67">
        <f>'Anexo Publicação_Acumulado'!G64-'Anexo Publicação_Acumulado'!F64</f>
        <v>392123.0199792837</v>
      </c>
      <c r="H64" s="67">
        <f>'Anexo Publicação_Acumulado'!H64-'Anexo Publicação_Acumulado'!G64</f>
        <v>374838.4273709697</v>
      </c>
      <c r="I64" s="67">
        <f>'Anexo Publicação_Acumulado'!I64-'Anexo Publicação_Acumulado'!H64</f>
        <v>393847.50989562273</v>
      </c>
      <c r="J64" s="67">
        <f>'Anexo Publicação_Acumulado'!J64-'Anexo Publicação_Acumulado'!I64</f>
        <v>391771.0436482057</v>
      </c>
      <c r="K64" s="67">
        <f>'Anexo Publicação_Acumulado'!K64-'Anexo Publicação_Acumulado'!J64</f>
        <v>409459.2598327603</v>
      </c>
      <c r="L64" s="67">
        <f>'Anexo Publicação_Acumulado'!L64-'Anexo Publicação_Acumulado'!K64</f>
        <v>371167.5554048419</v>
      </c>
      <c r="M64" s="67">
        <f>'Anexo Publicação_Acumulado'!M64-'Anexo Publicação_Acumulado'!L64</f>
        <v>689234.7740629772</v>
      </c>
      <c r="N64" s="68"/>
      <c r="O64" s="2"/>
    </row>
    <row r="65" spans="1:15" ht="15">
      <c r="A65" s="6" t="s">
        <v>71</v>
      </c>
      <c r="B65" s="6" t="s">
        <v>72</v>
      </c>
      <c r="C65" s="6" t="s">
        <v>17</v>
      </c>
      <c r="D65" s="29">
        <f>'Anexo Publicação_Acumulado'!D65</f>
        <v>6190291</v>
      </c>
      <c r="E65" s="29">
        <f>'Anexo Publicação_Acumulado'!E65</f>
        <v>1789281.2000000002</v>
      </c>
      <c r="F65" s="29">
        <f>'Anexo Publicação_Acumulado'!F65-'Anexo Publicação_Acumulado'!E65</f>
        <v>579213.8134543402</v>
      </c>
      <c r="G65" s="29">
        <f>'Anexo Publicação_Acumulado'!G65-'Anexo Publicação_Acumulado'!F65</f>
        <v>466211.9745871369</v>
      </c>
      <c r="H65" s="29">
        <f>'Anexo Publicação_Acumulado'!H65-'Anexo Publicação_Acumulado'!G65</f>
        <v>441945.5180185004</v>
      </c>
      <c r="I65" s="29">
        <f>'Anexo Publicação_Acumulado'!I65-'Anexo Publicação_Acumulado'!H65</f>
        <v>468633.0475395741</v>
      </c>
      <c r="J65" s="29">
        <f>'Anexo Publicação_Acumulado'!J65-'Anexo Publicação_Acumulado'!I65</f>
        <v>465717.822451483</v>
      </c>
      <c r="K65" s="29">
        <f>'Anexo Publicação_Acumulado'!K65-'Anexo Publicação_Acumulado'!J65</f>
        <v>490550.94056690205</v>
      </c>
      <c r="L65" s="29">
        <f>'Anexo Publicação_Acumulado'!L65-'Anexo Publicação_Acumulado'!K65</f>
        <v>521095.3805521624</v>
      </c>
      <c r="M65" s="44">
        <f>'Anexo Publicação_Acumulado'!M65-'Anexo Publicação_Acumulado'!L65</f>
        <v>967641.3028299017</v>
      </c>
      <c r="N65" s="68"/>
      <c r="O65" s="2"/>
    </row>
    <row r="66" spans="1:15" ht="15">
      <c r="A66" s="7"/>
      <c r="B66" s="7"/>
      <c r="C66" s="8" t="s">
        <v>244</v>
      </c>
      <c r="D66" s="34">
        <f>'Anexo Publicação_Acumulado'!D66</f>
        <v>34738569.83</v>
      </c>
      <c r="E66" s="34">
        <f>'Anexo Publicação_Acumulado'!E66</f>
        <v>60340</v>
      </c>
      <c r="F66" s="34">
        <f>'Anexo Publicação_Acumulado'!F66-'Anexo Publicação_Acumulado'!E66</f>
        <v>6213970.496000001</v>
      </c>
      <c r="G66" s="34">
        <f>'Anexo Publicação_Acumulado'!G66-'Anexo Publicação_Acumulado'!F66</f>
        <v>398102.7879795199</v>
      </c>
      <c r="H66" s="34">
        <f>'Anexo Publicação_Acumulado'!H66-'Anexo Publicação_Acumulado'!G66</f>
        <v>377381.43258552067</v>
      </c>
      <c r="I66" s="34">
        <f>'Anexo Publicação_Acumulado'!I66-'Anexo Publicação_Acumulado'!H66</f>
        <v>400170.1649342207</v>
      </c>
      <c r="J66" s="34">
        <f>'Anexo Publicação_Acumulado'!J66-'Anexo Publicação_Acumulado'!I66</f>
        <v>1759443.9410177842</v>
      </c>
      <c r="K66" s="34">
        <f>'Anexo Publicação_Acumulado'!K66-'Anexo Publicação_Acumulado'!J66</f>
        <v>1853261.4354283698</v>
      </c>
      <c r="L66" s="34">
        <f>'Anexo Publicação_Acumulado'!L66-'Anexo Publicação_Acumulado'!K66</f>
        <v>1968655.8379465304</v>
      </c>
      <c r="M66" s="45">
        <f>'Anexo Publicação_Acumulado'!M66-'Anexo Publicação_Acumulado'!L66</f>
        <v>3655669.904108053</v>
      </c>
      <c r="N66" s="68"/>
      <c r="O66" s="2"/>
    </row>
    <row r="67" spans="1:15" ht="15">
      <c r="A67" s="9" t="s">
        <v>73</v>
      </c>
      <c r="B67" s="10"/>
      <c r="C67" s="10"/>
      <c r="D67" s="38">
        <f>'Anexo Publicação_Acumulado'!D67</f>
        <v>40928860.83</v>
      </c>
      <c r="E67" s="67">
        <f>'Anexo Publicação_Acumulado'!E67</f>
        <v>1849621.2000000002</v>
      </c>
      <c r="F67" s="67">
        <f>'Anexo Publicação_Acumulado'!F67-'Anexo Publicação_Acumulado'!E67</f>
        <v>6793184.309454341</v>
      </c>
      <c r="G67" s="67">
        <f>'Anexo Publicação_Acumulado'!G67-'Anexo Publicação_Acumulado'!F67</f>
        <v>864314.7625666577</v>
      </c>
      <c r="H67" s="67">
        <f>'Anexo Publicação_Acumulado'!H67-'Anexo Publicação_Acumulado'!G67</f>
        <v>819326.9506040197</v>
      </c>
      <c r="I67" s="67">
        <f>'Anexo Publicação_Acumulado'!I67-'Anexo Publicação_Acumulado'!H67</f>
        <v>868803.2124737948</v>
      </c>
      <c r="J67" s="67">
        <f>'Anexo Publicação_Acumulado'!J67-'Anexo Publicação_Acumulado'!I67</f>
        <v>2225161.7634692676</v>
      </c>
      <c r="K67" s="67">
        <f>'Anexo Publicação_Acumulado'!K67-'Anexo Publicação_Acumulado'!J67</f>
        <v>2343812.375995273</v>
      </c>
      <c r="L67" s="67">
        <f>'Anexo Publicação_Acumulado'!L67-'Anexo Publicação_Acumulado'!K67</f>
        <v>2489751.218498692</v>
      </c>
      <c r="M67" s="67">
        <f>'Anexo Publicação_Acumulado'!M67-'Anexo Publicação_Acumulado'!L67</f>
        <v>4623311.206937954</v>
      </c>
      <c r="N67" s="68"/>
      <c r="O67" s="2"/>
    </row>
    <row r="68" spans="1:15" ht="15">
      <c r="A68" s="6" t="s">
        <v>74</v>
      </c>
      <c r="B68" s="6" t="s">
        <v>75</v>
      </c>
      <c r="C68" s="6" t="s">
        <v>17</v>
      </c>
      <c r="D68" s="29">
        <f>'Anexo Publicação_Acumulado'!D68</f>
        <v>5892878.23</v>
      </c>
      <c r="E68" s="29">
        <f>'Anexo Publicação_Acumulado'!E68</f>
        <v>2603263.0044000004</v>
      </c>
      <c r="F68" s="29">
        <f>'Anexo Publicação_Acumulado'!F68-'Anexo Publicação_Acumulado'!E68</f>
        <v>432943.95291217836</v>
      </c>
      <c r="G68" s="29">
        <f>'Anexo Publicação_Acumulado'!G68-'Anexo Publicação_Acumulado'!F68</f>
        <v>348478.6627739128</v>
      </c>
      <c r="H68" s="29">
        <f>'Anexo Publicação_Acumulado'!H68-'Anexo Publicação_Acumulado'!G68</f>
        <v>330340.2562201377</v>
      </c>
      <c r="I68" s="29">
        <f>'Anexo Publicação_Acumulado'!I68-'Anexo Publicação_Acumulado'!H68</f>
        <v>350288.3380094976</v>
      </c>
      <c r="J68" s="29">
        <f>'Anexo Publicação_Acumulado'!J68-'Anexo Publicação_Acumulado'!I68</f>
        <v>348109.2997270026</v>
      </c>
      <c r="K68" s="29">
        <f>'Anexo Publicação_Acumulado'!K68-'Anexo Publicação_Acumulado'!J68</f>
        <v>366671.26781251</v>
      </c>
      <c r="L68" s="29">
        <f>'Anexo Publicação_Acumulado'!L68-'Anexo Publicação_Acumulado'!K68</f>
        <v>389502.2678327644</v>
      </c>
      <c r="M68" s="44">
        <f>'Anexo Publicação_Acumulado'!M68-'Anexo Publicação_Acumulado'!L68</f>
        <v>723281.1803119965</v>
      </c>
      <c r="N68" s="68"/>
      <c r="O68" s="2"/>
    </row>
    <row r="69" spans="1:15" ht="15">
      <c r="A69" s="7"/>
      <c r="B69" s="7"/>
      <c r="C69" s="8" t="s">
        <v>18</v>
      </c>
      <c r="D69" s="34">
        <f>'Anexo Publicação_Acumulado'!D69</f>
        <v>0</v>
      </c>
      <c r="E69" s="34">
        <f>'Anexo Publicação_Acumulado'!E69</f>
        <v>0</v>
      </c>
      <c r="F69" s="34">
        <f>'Anexo Publicação_Acumulado'!F69-'Anexo Publicação_Acumulado'!E69</f>
        <v>0</v>
      </c>
      <c r="G69" s="34">
        <f>'Anexo Publicação_Acumulado'!G69-'Anexo Publicação_Acumulado'!F69</f>
        <v>0</v>
      </c>
      <c r="H69" s="34">
        <f>'Anexo Publicação_Acumulado'!H69-'Anexo Publicação_Acumulado'!G69</f>
        <v>0</v>
      </c>
      <c r="I69" s="34">
        <f>'Anexo Publicação_Acumulado'!I69-'Anexo Publicação_Acumulado'!H69</f>
        <v>0</v>
      </c>
      <c r="J69" s="34">
        <f>'Anexo Publicação_Acumulado'!J69-'Anexo Publicação_Acumulado'!I69</f>
        <v>0</v>
      </c>
      <c r="K69" s="34">
        <f>'Anexo Publicação_Acumulado'!K69-'Anexo Publicação_Acumulado'!J69</f>
        <v>0</v>
      </c>
      <c r="L69" s="34">
        <f>'Anexo Publicação_Acumulado'!L69-'Anexo Publicação_Acumulado'!K69</f>
        <v>0</v>
      </c>
      <c r="M69" s="45">
        <f>'Anexo Publicação_Acumulado'!M69-'Anexo Publicação_Acumulado'!L69</f>
        <v>0</v>
      </c>
      <c r="N69" s="68"/>
      <c r="O69" s="2"/>
    </row>
    <row r="70" spans="1:15" ht="15">
      <c r="A70" s="9" t="s">
        <v>76</v>
      </c>
      <c r="B70" s="10"/>
      <c r="C70" s="10"/>
      <c r="D70" s="38">
        <f>'Anexo Publicação_Acumulado'!D70</f>
        <v>5892878.23</v>
      </c>
      <c r="E70" s="67">
        <f>'Anexo Publicação_Acumulado'!E70</f>
        <v>2603263.0044000004</v>
      </c>
      <c r="F70" s="67">
        <f>'Anexo Publicação_Acumulado'!F70-'Anexo Publicação_Acumulado'!E70</f>
        <v>432943.95291217836</v>
      </c>
      <c r="G70" s="67">
        <f>'Anexo Publicação_Acumulado'!G70-'Anexo Publicação_Acumulado'!F70</f>
        <v>348478.6627739128</v>
      </c>
      <c r="H70" s="67">
        <f>'Anexo Publicação_Acumulado'!H70-'Anexo Publicação_Acumulado'!G70</f>
        <v>330340.2562201377</v>
      </c>
      <c r="I70" s="67">
        <f>'Anexo Publicação_Acumulado'!I70-'Anexo Publicação_Acumulado'!H70</f>
        <v>350288.3380094976</v>
      </c>
      <c r="J70" s="67">
        <f>'Anexo Publicação_Acumulado'!J70-'Anexo Publicação_Acumulado'!I70</f>
        <v>348109.2997270026</v>
      </c>
      <c r="K70" s="67">
        <f>'Anexo Publicação_Acumulado'!K70-'Anexo Publicação_Acumulado'!J70</f>
        <v>366671.26781251</v>
      </c>
      <c r="L70" s="67">
        <f>'Anexo Publicação_Acumulado'!L70-'Anexo Publicação_Acumulado'!K70</f>
        <v>389502.2678327644</v>
      </c>
      <c r="M70" s="67">
        <f>'Anexo Publicação_Acumulado'!M70-'Anexo Publicação_Acumulado'!L70</f>
        <v>723281.1803119965</v>
      </c>
      <c r="N70" s="68"/>
      <c r="O70" s="2"/>
    </row>
    <row r="71" spans="1:15" ht="15">
      <c r="A71" s="6" t="s">
        <v>77</v>
      </c>
      <c r="B71" s="6" t="s">
        <v>78</v>
      </c>
      <c r="C71" s="6" t="s">
        <v>17</v>
      </c>
      <c r="D71" s="29">
        <f>'Anexo Publicação_Acumulado'!D71</f>
        <v>3642145.35</v>
      </c>
      <c r="E71" s="29">
        <f>'Anexo Publicação_Acumulado'!E71</f>
        <v>3260736.978</v>
      </c>
      <c r="F71" s="29">
        <f>'Anexo Publicação_Acumulado'!F71-'Anexo Publicação_Acumulado'!E71</f>
        <v>50196.88836628618</v>
      </c>
      <c r="G71" s="29">
        <f>'Anexo Publicação_Acumulado'!G71-'Anexo Publicação_Acumulado'!F71</f>
        <v>40403.71603675699</v>
      </c>
      <c r="H71" s="29">
        <f>'Anexo Publicação_Acumulado'!H71-'Anexo Publicação_Acumulado'!G71</f>
        <v>38300.69193214085</v>
      </c>
      <c r="I71" s="29">
        <f>'Anexo Publicação_Acumulado'!I71-'Anexo Publicação_Acumulado'!H71</f>
        <v>40613.53549530078</v>
      </c>
      <c r="J71" s="29">
        <f>'Anexo Publicação_Acumulado'!J71-'Anexo Publicação_Acumulado'!I71</f>
        <v>40360.89091930818</v>
      </c>
      <c r="K71" s="29">
        <f>'Anexo Publicação_Acumulado'!K71-'Anexo Publicação_Acumulado'!J71</f>
        <v>42513.02408476593</v>
      </c>
      <c r="L71" s="29">
        <f>'Anexo Publicação_Acumulado'!L71-'Anexo Publicação_Acumulado'!K71</f>
        <v>45160.12228673557</v>
      </c>
      <c r="M71" s="44">
        <f>'Anexo Publicação_Acumulado'!M71-'Anexo Publicação_Acumulado'!L71</f>
        <v>83859.5028787055</v>
      </c>
      <c r="N71" s="68"/>
      <c r="O71" s="2"/>
    </row>
    <row r="72" spans="1:15" ht="15">
      <c r="A72" s="7"/>
      <c r="B72" s="7"/>
      <c r="C72" s="8" t="s">
        <v>18</v>
      </c>
      <c r="D72" s="34">
        <f>'Anexo Publicação_Acumulado'!D72</f>
        <v>0</v>
      </c>
      <c r="E72" s="34">
        <f>'Anexo Publicação_Acumulado'!E72</f>
        <v>0</v>
      </c>
      <c r="F72" s="34">
        <f>'Anexo Publicação_Acumulado'!F72-'Anexo Publicação_Acumulado'!E72</f>
        <v>0</v>
      </c>
      <c r="G72" s="34">
        <f>'Anexo Publicação_Acumulado'!G72-'Anexo Publicação_Acumulado'!F72</f>
        <v>0</v>
      </c>
      <c r="H72" s="34">
        <f>'Anexo Publicação_Acumulado'!H72-'Anexo Publicação_Acumulado'!G72</f>
        <v>0</v>
      </c>
      <c r="I72" s="34">
        <f>'Anexo Publicação_Acumulado'!I72-'Anexo Publicação_Acumulado'!H72</f>
        <v>0</v>
      </c>
      <c r="J72" s="34">
        <f>'Anexo Publicação_Acumulado'!J72-'Anexo Publicação_Acumulado'!I72</f>
        <v>0</v>
      </c>
      <c r="K72" s="34">
        <f>'Anexo Publicação_Acumulado'!K72-'Anexo Publicação_Acumulado'!J72</f>
        <v>0</v>
      </c>
      <c r="L72" s="34">
        <f>'Anexo Publicação_Acumulado'!L72-'Anexo Publicação_Acumulado'!K72</f>
        <v>0</v>
      </c>
      <c r="M72" s="45">
        <f>'Anexo Publicação_Acumulado'!M72-'Anexo Publicação_Acumulado'!L72</f>
        <v>0</v>
      </c>
      <c r="N72" s="68"/>
      <c r="O72" s="2"/>
    </row>
    <row r="73" spans="1:15" ht="15">
      <c r="A73" s="9" t="s">
        <v>79</v>
      </c>
      <c r="B73" s="10"/>
      <c r="C73" s="10"/>
      <c r="D73" s="38">
        <f>'Anexo Publicação_Acumulado'!D73</f>
        <v>3642145.35</v>
      </c>
      <c r="E73" s="67">
        <f>'Anexo Publicação_Acumulado'!E73</f>
        <v>3260736.978</v>
      </c>
      <c r="F73" s="67">
        <f>'Anexo Publicação_Acumulado'!F73-'Anexo Publicação_Acumulado'!E73</f>
        <v>50196.88836628618</v>
      </c>
      <c r="G73" s="67">
        <f>'Anexo Publicação_Acumulado'!G73-'Anexo Publicação_Acumulado'!F73</f>
        <v>40403.71603675699</v>
      </c>
      <c r="H73" s="67">
        <f>'Anexo Publicação_Acumulado'!H73-'Anexo Publicação_Acumulado'!G73</f>
        <v>38300.69193214085</v>
      </c>
      <c r="I73" s="67">
        <f>'Anexo Publicação_Acumulado'!I73-'Anexo Publicação_Acumulado'!H73</f>
        <v>40613.53549530078</v>
      </c>
      <c r="J73" s="67">
        <f>'Anexo Publicação_Acumulado'!J73-'Anexo Publicação_Acumulado'!I73</f>
        <v>40360.89091930818</v>
      </c>
      <c r="K73" s="67">
        <f>'Anexo Publicação_Acumulado'!K73-'Anexo Publicação_Acumulado'!J73</f>
        <v>42513.02408476593</v>
      </c>
      <c r="L73" s="67">
        <f>'Anexo Publicação_Acumulado'!L73-'Anexo Publicação_Acumulado'!K73</f>
        <v>45160.12228673557</v>
      </c>
      <c r="M73" s="67">
        <f>'Anexo Publicação_Acumulado'!M73-'Anexo Publicação_Acumulado'!L73</f>
        <v>83859.5028787055</v>
      </c>
      <c r="N73" s="68"/>
      <c r="O73" s="2"/>
    </row>
    <row r="74" spans="1:15" ht="15">
      <c r="A74" s="6" t="s">
        <v>80</v>
      </c>
      <c r="B74" s="6" t="s">
        <v>81</v>
      </c>
      <c r="C74" s="6" t="s">
        <v>17</v>
      </c>
      <c r="D74" s="29">
        <f>'Anexo Publicação_Acumulado'!D74</f>
        <v>11649959.18</v>
      </c>
      <c r="E74" s="29">
        <f>'Anexo Publicação_Acumulado'!E74</f>
        <v>1052527.0504</v>
      </c>
      <c r="F74" s="29">
        <f>'Anexo Publicação_Acumulado'!F74-'Anexo Publicação_Acumulado'!E74</f>
        <v>2005720.61084917</v>
      </c>
      <c r="G74" s="29">
        <f>'Anexo Publicação_Acumulado'!G74-'Anexo Publicação_Acumulado'!F74</f>
        <v>1122617.3044863418</v>
      </c>
      <c r="H74" s="29">
        <f>'Anexo Publicação_Acumulado'!H74-'Anexo Publicação_Acumulado'!G74</f>
        <v>1064184.776907783</v>
      </c>
      <c r="I74" s="29">
        <f>'Anexo Publicação_Acumulado'!I74-'Anexo Publicação_Acumulado'!H74</f>
        <v>1128447.138424513</v>
      </c>
      <c r="J74" s="29">
        <f>'Anexo Publicação_Acumulado'!J74-'Anexo Publicação_Acumulado'!I74</f>
        <v>1005045.8315844499</v>
      </c>
      <c r="K74" s="29">
        <f>'Anexo Publicação_Acumulado'!K74-'Anexo Publicação_Acumulado'!J74</f>
        <v>1058637.1279530702</v>
      </c>
      <c r="L74" s="29">
        <f>'Anexo Publicação_Acumulado'!L74-'Anexo Publicação_Acumulado'!K74</f>
        <v>1124553.7852192093</v>
      </c>
      <c r="M74" s="44">
        <f>'Anexo Publicação_Acumulado'!M74-'Anexo Publicação_Acumulado'!L74</f>
        <v>2088225.5541754644</v>
      </c>
      <c r="N74" s="68"/>
      <c r="O74" s="2"/>
    </row>
    <row r="75" spans="1:15" ht="15">
      <c r="A75" s="7"/>
      <c r="B75" s="7"/>
      <c r="C75" s="8" t="s">
        <v>18</v>
      </c>
      <c r="D75" s="34">
        <f>'Anexo Publicação_Acumulado'!D75</f>
        <v>0</v>
      </c>
      <c r="E75" s="34">
        <f>'Anexo Publicação_Acumulado'!E75</f>
        <v>0</v>
      </c>
      <c r="F75" s="34">
        <f>'Anexo Publicação_Acumulado'!F75-'Anexo Publicação_Acumulado'!E75</f>
        <v>0</v>
      </c>
      <c r="G75" s="34">
        <f>'Anexo Publicação_Acumulado'!G75-'Anexo Publicação_Acumulado'!F75</f>
        <v>0</v>
      </c>
      <c r="H75" s="34">
        <f>'Anexo Publicação_Acumulado'!H75-'Anexo Publicação_Acumulado'!G75</f>
        <v>0</v>
      </c>
      <c r="I75" s="34">
        <f>'Anexo Publicação_Acumulado'!I75-'Anexo Publicação_Acumulado'!H75</f>
        <v>0</v>
      </c>
      <c r="J75" s="34">
        <f>'Anexo Publicação_Acumulado'!J75-'Anexo Publicação_Acumulado'!I75</f>
        <v>0</v>
      </c>
      <c r="K75" s="34">
        <f>'Anexo Publicação_Acumulado'!K75-'Anexo Publicação_Acumulado'!J75</f>
        <v>0</v>
      </c>
      <c r="L75" s="34">
        <f>'Anexo Publicação_Acumulado'!L75-'Anexo Publicação_Acumulado'!K75</f>
        <v>0</v>
      </c>
      <c r="M75" s="45">
        <f>'Anexo Publicação_Acumulado'!M75-'Anexo Publicação_Acumulado'!L75</f>
        <v>0</v>
      </c>
      <c r="N75" s="68"/>
      <c r="O75" s="2"/>
    </row>
    <row r="76" spans="1:15" ht="15">
      <c r="A76" s="9" t="s">
        <v>82</v>
      </c>
      <c r="B76" s="10"/>
      <c r="C76" s="10"/>
      <c r="D76" s="38">
        <f>'Anexo Publicação_Acumulado'!D76</f>
        <v>11649959.18</v>
      </c>
      <c r="E76" s="67">
        <f>'Anexo Publicação_Acumulado'!E76</f>
        <v>1052527.0504</v>
      </c>
      <c r="F76" s="67">
        <f>'Anexo Publicação_Acumulado'!F76-'Anexo Publicação_Acumulado'!E76</f>
        <v>2005720.61084917</v>
      </c>
      <c r="G76" s="67">
        <f>'Anexo Publicação_Acumulado'!G76-'Anexo Publicação_Acumulado'!F76</f>
        <v>1122617.3044863418</v>
      </c>
      <c r="H76" s="67">
        <f>'Anexo Publicação_Acumulado'!H76-'Anexo Publicação_Acumulado'!G76</f>
        <v>1064184.776907783</v>
      </c>
      <c r="I76" s="67">
        <f>'Anexo Publicação_Acumulado'!I76-'Anexo Publicação_Acumulado'!H76</f>
        <v>1128447.138424513</v>
      </c>
      <c r="J76" s="67">
        <f>'Anexo Publicação_Acumulado'!J76-'Anexo Publicação_Acumulado'!I76</f>
        <v>1005045.8315844499</v>
      </c>
      <c r="K76" s="67">
        <f>'Anexo Publicação_Acumulado'!K76-'Anexo Publicação_Acumulado'!J76</f>
        <v>1058637.1279530702</v>
      </c>
      <c r="L76" s="67">
        <f>'Anexo Publicação_Acumulado'!L76-'Anexo Publicação_Acumulado'!K76</f>
        <v>1124553.7852192093</v>
      </c>
      <c r="M76" s="67">
        <f>'Anexo Publicação_Acumulado'!M76-'Anexo Publicação_Acumulado'!L76</f>
        <v>2088225.5541754644</v>
      </c>
      <c r="N76" s="68"/>
      <c r="O76" s="2"/>
    </row>
    <row r="77" spans="1:15" ht="15">
      <c r="A77" s="6" t="s">
        <v>83</v>
      </c>
      <c r="B77" s="6" t="s">
        <v>84</v>
      </c>
      <c r="C77" s="6" t="s">
        <v>17</v>
      </c>
      <c r="D77" s="29">
        <f>'Anexo Publicação_Acumulado'!D77</f>
        <v>13350143.12</v>
      </c>
      <c r="E77" s="29">
        <f>'Anexo Publicação_Acumulado'!E77</f>
        <v>13149602.120000001</v>
      </c>
      <c r="F77" s="29">
        <f>'Anexo Publicação_Acumulado'!F77-'Anexo Publicação_Acumulado'!E77</f>
        <v>26393.06037535891</v>
      </c>
      <c r="G77" s="29">
        <f>'Anexo Publicação_Acumulado'!G77-'Anexo Publicação_Acumulado'!F77</f>
        <v>21243.900796512142</v>
      </c>
      <c r="H77" s="29">
        <f>'Anexo Publicação_Acumulado'!H77-'Anexo Publicação_Acumulado'!G77</f>
        <v>20138.15014203079</v>
      </c>
      <c r="I77" s="29">
        <f>'Anexo Publicação_Acumulado'!I77-'Anexo Publicação_Acumulado'!H77</f>
        <v>21354.221930300817</v>
      </c>
      <c r="J77" s="29">
        <f>'Anexo Publicação_Acumulado'!J77-'Anexo Publicação_Acumulado'!I77</f>
        <v>21221.383745212108</v>
      </c>
      <c r="K77" s="29">
        <f>'Anexo Publicação_Acumulado'!K77-'Anexo Publicação_Acumulado'!J77</f>
        <v>22352.955490402877</v>
      </c>
      <c r="L77" s="29">
        <f>'Anexo Publicação_Acumulado'!L77-'Anexo Publicação_Acumulado'!K77</f>
        <v>23744.77528118901</v>
      </c>
      <c r="M77" s="44">
        <f>'Anexo Publicação_Acumulado'!M77-'Anexo Publicação_Acumulado'!L77</f>
        <v>44092.552238991484</v>
      </c>
      <c r="N77" s="68"/>
      <c r="O77" s="2"/>
    </row>
    <row r="78" spans="1:15" ht="15">
      <c r="A78" s="7"/>
      <c r="B78" s="7"/>
      <c r="C78" s="8" t="s">
        <v>245</v>
      </c>
      <c r="D78" s="34">
        <f>'Anexo Publicação_Acumulado'!D78</f>
        <v>127984</v>
      </c>
      <c r="E78" s="34">
        <f>'Anexo Publicação_Acumulado'!E78</f>
        <v>0</v>
      </c>
      <c r="F78" s="34">
        <f>'Anexo Publicação_Acumulado'!F78-'Anexo Publicação_Acumulado'!E78</f>
        <v>127984</v>
      </c>
      <c r="G78" s="34">
        <f>'Anexo Publicação_Acumulado'!G78-'Anexo Publicação_Acumulado'!F78</f>
        <v>0</v>
      </c>
      <c r="H78" s="34">
        <f>'Anexo Publicação_Acumulado'!H78-'Anexo Publicação_Acumulado'!G78</f>
        <v>0</v>
      </c>
      <c r="I78" s="34">
        <f>'Anexo Publicação_Acumulado'!I78-'Anexo Publicação_Acumulado'!H78</f>
        <v>0</v>
      </c>
      <c r="J78" s="34">
        <f>'Anexo Publicação_Acumulado'!J78-'Anexo Publicação_Acumulado'!I78</f>
        <v>0</v>
      </c>
      <c r="K78" s="34">
        <f>'Anexo Publicação_Acumulado'!K78-'Anexo Publicação_Acumulado'!J78</f>
        <v>0</v>
      </c>
      <c r="L78" s="34">
        <f>'Anexo Publicação_Acumulado'!L78-'Anexo Publicação_Acumulado'!K78</f>
        <v>0</v>
      </c>
      <c r="M78" s="45">
        <f>'Anexo Publicação_Acumulado'!M78-'Anexo Publicação_Acumulado'!L78</f>
        <v>0</v>
      </c>
      <c r="N78" s="68"/>
      <c r="O78" s="2"/>
    </row>
    <row r="79" spans="1:15" ht="15">
      <c r="A79" s="9" t="s">
        <v>85</v>
      </c>
      <c r="B79" s="10"/>
      <c r="C79" s="10"/>
      <c r="D79" s="38">
        <f>'Anexo Publicação_Acumulado'!D79</f>
        <v>13478127.12</v>
      </c>
      <c r="E79" s="67">
        <f>'Anexo Publicação_Acumulado'!E79</f>
        <v>13149602.120000001</v>
      </c>
      <c r="F79" s="67">
        <f>'Anexo Publicação_Acumulado'!F79-'Anexo Publicação_Acumulado'!E79</f>
        <v>154377.0603753589</v>
      </c>
      <c r="G79" s="67">
        <f>'Anexo Publicação_Acumulado'!G79-'Anexo Publicação_Acumulado'!F79</f>
        <v>21243.900796512142</v>
      </c>
      <c r="H79" s="67">
        <f>'Anexo Publicação_Acumulado'!H79-'Anexo Publicação_Acumulado'!G79</f>
        <v>20138.15014203079</v>
      </c>
      <c r="I79" s="67">
        <f>'Anexo Publicação_Acumulado'!I79-'Anexo Publicação_Acumulado'!H79</f>
        <v>21354.221930300817</v>
      </c>
      <c r="J79" s="67">
        <f>'Anexo Publicação_Acumulado'!J79-'Anexo Publicação_Acumulado'!I79</f>
        <v>21221.383745212108</v>
      </c>
      <c r="K79" s="67">
        <f>'Anexo Publicação_Acumulado'!K79-'Anexo Publicação_Acumulado'!J79</f>
        <v>22352.955490402877</v>
      </c>
      <c r="L79" s="67">
        <f>'Anexo Publicação_Acumulado'!L79-'Anexo Publicação_Acumulado'!K79</f>
        <v>23744.77528118901</v>
      </c>
      <c r="M79" s="67">
        <f>'Anexo Publicação_Acumulado'!M79-'Anexo Publicação_Acumulado'!L79</f>
        <v>44092.552238991484</v>
      </c>
      <c r="N79" s="68"/>
      <c r="O79" s="2"/>
    </row>
    <row r="80" spans="1:15" ht="15">
      <c r="A80" s="6" t="s">
        <v>86</v>
      </c>
      <c r="B80" s="6" t="s">
        <v>87</v>
      </c>
      <c r="C80" s="6" t="s">
        <v>17</v>
      </c>
      <c r="D80" s="29">
        <f>'Anexo Publicação_Acumulado'!D80</f>
        <v>34644587</v>
      </c>
      <c r="E80" s="29">
        <f>'Anexo Publicação_Acumulado'!E80</f>
        <v>18654022</v>
      </c>
      <c r="F80" s="29">
        <f>'Anexo Publicação_Acumulado'!F80-'Anexo Publicação_Acumulado'!E80</f>
        <v>5683841.0458464995</v>
      </c>
      <c r="G80" s="29">
        <f>'Anexo Publicação_Acumulado'!G80-'Anexo Publicação_Acumulado'!F80</f>
        <v>1693927.8079803325</v>
      </c>
      <c r="H80" s="29">
        <f>'Anexo Publicação_Acumulado'!H80-'Anexo Publicação_Acumulado'!G80</f>
        <v>1605758.417609863</v>
      </c>
      <c r="I80" s="29">
        <f>'Anexo Publicação_Acumulado'!I80-'Anexo Publicação_Acumulado'!H80</f>
        <v>1702724.499234166</v>
      </c>
      <c r="J80" s="29">
        <f>'Anexo Publicação_Acumulado'!J80-'Anexo Publicação_Acumulado'!I80</f>
        <v>1010350.7991773896</v>
      </c>
      <c r="K80" s="29">
        <f>'Anexo Publicação_Acumulado'!K80-'Anexo Publicação_Acumulado'!J80</f>
        <v>1064224.9683081917</v>
      </c>
      <c r="L80" s="29">
        <f>'Anexo Publicação_Acumulado'!L80-'Anexo Publicação_Acumulado'!K80</f>
        <v>1130489.5557081029</v>
      </c>
      <c r="M80" s="44">
        <f>'Anexo Publicação_Acumulado'!M80-'Anexo Publicação_Acumulado'!L80</f>
        <v>2099247.906135455</v>
      </c>
      <c r="N80" s="68"/>
      <c r="O80" s="2"/>
    </row>
    <row r="81" spans="1:15" ht="15">
      <c r="A81" s="7"/>
      <c r="B81" s="7"/>
      <c r="C81" s="8" t="s">
        <v>245</v>
      </c>
      <c r="D81" s="34">
        <f>'Anexo Publicação_Acumulado'!D81</f>
        <v>15672793</v>
      </c>
      <c r="E81" s="34">
        <f>'Anexo Publicação_Acumulado'!E81</f>
        <v>2023431.69</v>
      </c>
      <c r="F81" s="34">
        <f>'Anexo Publicação_Acumulado'!F81-'Anexo Publicação_Acumulado'!E81</f>
        <v>6021491.515819659</v>
      </c>
      <c r="G81" s="34">
        <f>'Anexo Publicação_Acumulado'!G81-'Anexo Publicação_Acumulado'!F81</f>
        <v>930506.0372551903</v>
      </c>
      <c r="H81" s="34">
        <f>'Anexo Publicação_Acumulado'!H81-'Anexo Publicação_Acumulado'!G81</f>
        <v>882072.9519405048</v>
      </c>
      <c r="I81" s="34">
        <f>'Anexo Publicação_Acumulado'!I81-'Anexo Publicação_Acumulado'!H81</f>
        <v>935338.2233029064</v>
      </c>
      <c r="J81" s="34">
        <f>'Anexo Publicação_Acumulado'!J81-'Anexo Publicação_Acumulado'!I81</f>
        <v>929519.7658365835</v>
      </c>
      <c r="K81" s="34">
        <f>'Anexo Publicação_Acumulado'!K81-'Anexo Publicação_Acumulado'!J81</f>
        <v>979083.8431015033</v>
      </c>
      <c r="L81" s="34">
        <f>'Anexo Publicação_Acumulado'!L81-'Anexo Publicação_Acumulado'!K81</f>
        <v>1040047.0687587447</v>
      </c>
      <c r="M81" s="45">
        <f>'Anexo Publicação_Acumulado'!M81-'Anexo Publicação_Acumulado'!L81</f>
        <v>1931301.9039849099</v>
      </c>
      <c r="N81" s="68"/>
      <c r="O81" s="2"/>
    </row>
    <row r="82" spans="1:15" ht="15">
      <c r="A82" s="9" t="s">
        <v>88</v>
      </c>
      <c r="B82" s="10"/>
      <c r="C82" s="10"/>
      <c r="D82" s="38">
        <f>'Anexo Publicação_Acumulado'!D82</f>
        <v>50317380</v>
      </c>
      <c r="E82" s="67">
        <f>'Anexo Publicação_Acumulado'!E82</f>
        <v>20677453.69</v>
      </c>
      <c r="F82" s="67">
        <f>'Anexo Publicação_Acumulado'!F82-'Anexo Publicação_Acumulado'!E82</f>
        <v>11705332.561666157</v>
      </c>
      <c r="G82" s="67">
        <f>'Anexo Publicação_Acumulado'!G82-'Anexo Publicação_Acumulado'!F82</f>
        <v>2624433.8452355266</v>
      </c>
      <c r="H82" s="67">
        <f>'Anexo Publicação_Acumulado'!H82-'Anexo Publicação_Acumulado'!G82</f>
        <v>2487831.369550362</v>
      </c>
      <c r="I82" s="67">
        <f>'Anexo Publicação_Acumulado'!I82-'Anexo Publicação_Acumulado'!H82</f>
        <v>2638062.7225370705</v>
      </c>
      <c r="J82" s="67">
        <f>'Anexo Publicação_Acumulado'!J82-'Anexo Publicação_Acumulado'!I82</f>
        <v>1939870.565013975</v>
      </c>
      <c r="K82" s="67">
        <f>'Anexo Publicação_Acumulado'!K82-'Anexo Publicação_Acumulado'!J82</f>
        <v>2043308.811409697</v>
      </c>
      <c r="L82" s="67">
        <f>'Anexo Publicação_Acumulado'!L82-'Anexo Publicação_Acumulado'!K82</f>
        <v>2170536.6244668514</v>
      </c>
      <c r="M82" s="67">
        <f>'Anexo Publicação_Acumulado'!M82-'Anexo Publicação_Acumulado'!L82</f>
        <v>4030549.810120359</v>
      </c>
      <c r="N82" s="68"/>
      <c r="O82" s="2"/>
    </row>
    <row r="83" spans="1:15" ht="15">
      <c r="A83" s="6" t="s">
        <v>89</v>
      </c>
      <c r="B83" s="6" t="s">
        <v>90</v>
      </c>
      <c r="C83" s="6" t="s">
        <v>17</v>
      </c>
      <c r="D83" s="29">
        <f>'Anexo Publicação_Acumulado'!D83</f>
        <v>3455906.82</v>
      </c>
      <c r="E83" s="29">
        <f>'Anexo Publicação_Acumulado'!E83</f>
        <v>1390655.9096</v>
      </c>
      <c r="F83" s="29">
        <f>'Anexo Publicação_Acumulado'!F83-'Anexo Publicação_Acumulado'!E83</f>
        <v>271806.224006325</v>
      </c>
      <c r="G83" s="29">
        <f>'Anexo Publicação_Acumulado'!G83-'Anexo Publicação_Acumulado'!F83</f>
        <v>218778.132453935</v>
      </c>
      <c r="H83" s="29">
        <f>'Anexo Publicação_Acumulado'!H83-'Anexo Publicação_Acumulado'!G83</f>
        <v>207390.67280307063</v>
      </c>
      <c r="I83" s="29">
        <f>'Anexo Publicação_Acumulado'!I83-'Anexo Publicação_Acumulado'!H83</f>
        <v>219914.26332989102</v>
      </c>
      <c r="J83" s="29">
        <f>'Anexo Publicação_Acumulado'!J83-'Anexo Publicação_Acumulado'!I83</f>
        <v>218546.24291166803</v>
      </c>
      <c r="K83" s="29">
        <f>'Anexo Publicação_Acumulado'!K83-'Anexo Publicação_Acumulado'!J83</f>
        <v>230199.61841561226</v>
      </c>
      <c r="L83" s="29">
        <f>'Anexo Publicação_Acumulado'!L83-'Anexo Publicação_Acumulado'!K83</f>
        <v>244533.13171231467</v>
      </c>
      <c r="M83" s="44">
        <f>'Anexo Publicação_Acumulado'!M83-'Anexo Publicação_Acumulado'!L83</f>
        <v>454082.6247671833</v>
      </c>
      <c r="N83" s="68"/>
      <c r="O83" s="2"/>
    </row>
    <row r="84" spans="1:15" ht="15">
      <c r="A84" s="7"/>
      <c r="B84" s="7"/>
      <c r="C84" s="8" t="s">
        <v>245</v>
      </c>
      <c r="D84" s="34">
        <f>'Anexo Publicação_Acumulado'!D84</f>
        <v>7241052</v>
      </c>
      <c r="E84" s="34">
        <f>'Anexo Publicação_Acumulado'!E84</f>
        <v>855007.76</v>
      </c>
      <c r="F84" s="34">
        <f>'Anexo Publicação_Acumulado'!F84-'Anexo Publicação_Acumulado'!E84</f>
        <v>1479379.3867853151</v>
      </c>
      <c r="G84" s="34">
        <f>'Anexo Publicação_Acumulado'!G84-'Anexo Publicação_Acumulado'!F84</f>
        <v>598552.5961897629</v>
      </c>
      <c r="H84" s="34">
        <f>'Anexo Publicação_Acumulado'!H84-'Anexo Publicação_Acumulado'!G84</f>
        <v>567397.7752687731</v>
      </c>
      <c r="I84" s="34">
        <f>'Anexo Publicação_Acumulado'!I84-'Anexo Publicação_Acumulado'!H84</f>
        <v>601660.9236893505</v>
      </c>
      <c r="J84" s="34">
        <f>'Anexo Publicação_Acumulado'!J84-'Anexo Publicação_Acumulado'!I84</f>
        <v>597918.1722370749</v>
      </c>
      <c r="K84" s="34">
        <f>'Anexo Publicação_Acumulado'!K84-'Anexo Publicação_Acumulado'!J84</f>
        <v>629800.5093062455</v>
      </c>
      <c r="L84" s="34">
        <f>'Anexo Publicação_Acumulado'!L84-'Anexo Publicação_Acumulado'!K84</f>
        <v>669015.4047806282</v>
      </c>
      <c r="M84" s="45">
        <f>'Anexo Publicação_Acumulado'!M84-'Anexo Publicação_Acumulado'!L84</f>
        <v>1242319.4717428498</v>
      </c>
      <c r="N84" s="68"/>
      <c r="O84" s="2"/>
    </row>
    <row r="85" spans="1:15" ht="15">
      <c r="A85" s="9" t="s">
        <v>91</v>
      </c>
      <c r="B85" s="10"/>
      <c r="C85" s="10"/>
      <c r="D85" s="38">
        <f>'Anexo Publicação_Acumulado'!D85</f>
        <v>10696958.82</v>
      </c>
      <c r="E85" s="67">
        <f>'Anexo Publicação_Acumulado'!E85</f>
        <v>2245663.6695999997</v>
      </c>
      <c r="F85" s="67">
        <f>'Anexo Publicação_Acumulado'!F85-'Anexo Publicação_Acumulado'!E85</f>
        <v>1751185.6107916404</v>
      </c>
      <c r="G85" s="67">
        <f>'Anexo Publicação_Acumulado'!G85-'Anexo Publicação_Acumulado'!F85</f>
        <v>817330.7286436977</v>
      </c>
      <c r="H85" s="67">
        <f>'Anexo Publicação_Acumulado'!H85-'Anexo Publicação_Acumulado'!G85</f>
        <v>774788.448071844</v>
      </c>
      <c r="I85" s="67">
        <f>'Anexo Publicação_Acumulado'!I85-'Anexo Publicação_Acumulado'!H85</f>
        <v>821575.187019241</v>
      </c>
      <c r="J85" s="67">
        <f>'Anexo Publicação_Acumulado'!J85-'Anexo Publicação_Acumulado'!I85</f>
        <v>816464.4151487434</v>
      </c>
      <c r="K85" s="67">
        <f>'Anexo Publicação_Acumulado'!K85-'Anexo Publicação_Acumulado'!J85</f>
        <v>860000.1277218582</v>
      </c>
      <c r="L85" s="67">
        <f>'Anexo Publicação_Acumulado'!L85-'Anexo Publicação_Acumulado'!K85</f>
        <v>913548.5364929419</v>
      </c>
      <c r="M85" s="67">
        <f>'Anexo Publicação_Acumulado'!M85-'Anexo Publicação_Acumulado'!L85</f>
        <v>1696402.096510034</v>
      </c>
      <c r="N85" s="68"/>
      <c r="O85" s="2"/>
    </row>
    <row r="86" spans="1:15" ht="15">
      <c r="A86" s="6" t="s">
        <v>92</v>
      </c>
      <c r="B86" s="6" t="s">
        <v>93</v>
      </c>
      <c r="C86" s="6" t="s">
        <v>17</v>
      </c>
      <c r="D86" s="29">
        <f>'Anexo Publicação_Acumulado'!D86</f>
        <v>1285642.69</v>
      </c>
      <c r="E86" s="29">
        <f>'Anexo Publicação_Acumulado'!E86</f>
        <v>216559.7532</v>
      </c>
      <c r="F86" s="29">
        <f>'Anexo Publicação_Acumulado'!F86-'Anexo Publicação_Acumulado'!E86</f>
        <v>140701.2555897724</v>
      </c>
      <c r="G86" s="29">
        <f>'Anexo Publicação_Acumulado'!G86-'Anexo Publicação_Acumulado'!F86</f>
        <v>113251.1149970498</v>
      </c>
      <c r="H86" s="29">
        <f>'Anexo Publicação_Acumulado'!H86-'Anexo Publicação_Acumulado'!G86</f>
        <v>107356.36451180268</v>
      </c>
      <c r="I86" s="29">
        <f>'Anexo Publicação_Acumulado'!I86-'Anexo Publicação_Acumulado'!H86</f>
        <v>113839.23633733822</v>
      </c>
      <c r="J86" s="29">
        <f>'Anexo Publicação_Acumulado'!J86-'Anexo Publicação_Acumulado'!I86</f>
        <v>113131.07672392204</v>
      </c>
      <c r="K86" s="29">
        <f>'Anexo Publicação_Acumulado'!K86-'Anexo Publicação_Acumulado'!J86</f>
        <v>119163.4792976979</v>
      </c>
      <c r="L86" s="29">
        <f>'Anexo Publicação_Acumulado'!L86-'Anexo Publicação_Acumulado'!K86</f>
        <v>126583.26273066213</v>
      </c>
      <c r="M86" s="44">
        <f>'Anexo Publicação_Acumulado'!M86-'Anexo Publicação_Acumulado'!L86</f>
        <v>235057.14661175478</v>
      </c>
      <c r="N86" s="68"/>
      <c r="O86" s="2"/>
    </row>
    <row r="87" spans="1:15" ht="15">
      <c r="A87" s="7"/>
      <c r="B87" s="24"/>
      <c r="C87" s="8" t="s">
        <v>244</v>
      </c>
      <c r="D87" s="34">
        <f>'Anexo Publicação_Acumulado'!D87</f>
        <v>132000</v>
      </c>
      <c r="E87" s="34">
        <f>'Anexo Publicação_Acumulado'!E87</f>
        <v>24861.5</v>
      </c>
      <c r="F87" s="34">
        <f>'Anexo Publicação_Acumulado'!F87-'Anexo Publicação_Acumulado'!E87</f>
        <v>12415.5</v>
      </c>
      <c r="G87" s="34">
        <f>'Anexo Publicação_Acumulado'!G87-'Anexo Publicação_Acumulado'!F87</f>
        <v>0</v>
      </c>
      <c r="H87" s="34">
        <f>'Anexo Publicação_Acumulado'!H87-'Anexo Publicação_Acumulado'!G87</f>
        <v>0</v>
      </c>
      <c r="I87" s="34">
        <f>'Anexo Publicação_Acumulado'!I87-'Anexo Publicação_Acumulado'!H87</f>
        <v>0</v>
      </c>
      <c r="J87" s="34">
        <f>'Anexo Publicação_Acumulado'!J87-'Anexo Publicação_Acumulado'!I87</f>
        <v>0</v>
      </c>
      <c r="K87" s="34">
        <f>'Anexo Publicação_Acumulado'!K87-'Anexo Publicação_Acumulado'!J87</f>
        <v>0</v>
      </c>
      <c r="L87" s="34">
        <f>'Anexo Publicação_Acumulado'!L87-'Anexo Publicação_Acumulado'!K87</f>
        <v>0</v>
      </c>
      <c r="M87" s="45">
        <f>'Anexo Publicação_Acumulado'!M87-'Anexo Publicação_Acumulado'!L87</f>
        <v>0</v>
      </c>
      <c r="N87" s="68"/>
      <c r="O87" s="2"/>
    </row>
    <row r="88" spans="1:15" ht="15">
      <c r="A88" s="9" t="s">
        <v>94</v>
      </c>
      <c r="B88" s="10"/>
      <c r="C88" s="10"/>
      <c r="D88" s="38">
        <f>'Anexo Publicação_Acumulado'!D88</f>
        <v>1417642.69</v>
      </c>
      <c r="E88" s="67">
        <f>'Anexo Publicação_Acumulado'!E88</f>
        <v>241421.2532</v>
      </c>
      <c r="F88" s="67">
        <f>'Anexo Publicação_Acumulado'!F88-'Anexo Publicação_Acumulado'!E88</f>
        <v>153116.7555897724</v>
      </c>
      <c r="G88" s="67">
        <f>'Anexo Publicação_Acumulado'!G88-'Anexo Publicação_Acumulado'!F88</f>
        <v>113251.1149970498</v>
      </c>
      <c r="H88" s="67">
        <f>'Anexo Publicação_Acumulado'!H88-'Anexo Publicação_Acumulado'!G88</f>
        <v>107356.36451180268</v>
      </c>
      <c r="I88" s="67">
        <f>'Anexo Publicação_Acumulado'!I88-'Anexo Publicação_Acumulado'!H88</f>
        <v>113839.23633733822</v>
      </c>
      <c r="J88" s="67">
        <f>'Anexo Publicação_Acumulado'!J88-'Anexo Publicação_Acumulado'!I88</f>
        <v>113131.07672392204</v>
      </c>
      <c r="K88" s="67">
        <f>'Anexo Publicação_Acumulado'!K88-'Anexo Publicação_Acumulado'!J88</f>
        <v>119163.4792976979</v>
      </c>
      <c r="L88" s="67">
        <f>'Anexo Publicação_Acumulado'!L88-'Anexo Publicação_Acumulado'!K88</f>
        <v>126583.26273066213</v>
      </c>
      <c r="M88" s="67">
        <f>'Anexo Publicação_Acumulado'!M88-'Anexo Publicação_Acumulado'!L88</f>
        <v>235057.14661175478</v>
      </c>
      <c r="N88" s="68"/>
      <c r="O88" s="2"/>
    </row>
    <row r="89" spans="1:15" ht="15">
      <c r="A89" s="6" t="s">
        <v>95</v>
      </c>
      <c r="B89" s="6" t="s">
        <v>96</v>
      </c>
      <c r="C89" s="6" t="s">
        <v>17</v>
      </c>
      <c r="D89" s="29">
        <f>'Anexo Publicação_Acumulado'!D89</f>
        <v>461303486.94</v>
      </c>
      <c r="E89" s="29">
        <f>'Anexo Publicação_Acumulado'!E89</f>
        <v>115732296.34320001</v>
      </c>
      <c r="F89" s="29">
        <f>'Anexo Publicação_Acumulado'!F89-'Anexo Publicação_Acumulado'!E89</f>
        <v>45480382.05357529</v>
      </c>
      <c r="G89" s="29">
        <f>'Anexo Publicação_Acumulado'!G89-'Anexo Publicação_Acumulado'!F89</f>
        <v>36607377.499718785</v>
      </c>
      <c r="H89" s="29">
        <f>'Anexo Publicação_Acumulado'!H89-'Anexo Publicação_Acumulado'!G89</f>
        <v>34701953.81991029</v>
      </c>
      <c r="I89" s="29">
        <f>'Anexo Publicação_Acumulado'!I89-'Anexo Publicação_Acumulado'!H89</f>
        <v>36797482.294008374</v>
      </c>
      <c r="J89" s="29">
        <f>'Anexo Publicação_Acumulado'!J89-'Anexo Publicação_Acumulado'!I89</f>
        <v>36568576.23600572</v>
      </c>
      <c r="K89" s="29">
        <f>'Anexo Publicação_Acumulado'!K89-'Anexo Publicação_Acumulado'!J89</f>
        <v>38518494.682762206</v>
      </c>
      <c r="L89" s="29">
        <f>'Anexo Publicação_Acumulado'!L89-'Anexo Publicação_Acumulado'!K89</f>
        <v>40916871.1853137</v>
      </c>
      <c r="M89" s="44">
        <f>'Anexo Publicação_Acumulado'!M89-'Anexo Publicação_Acumulado'!L89</f>
        <v>75980052.82550561</v>
      </c>
      <c r="N89" s="68"/>
      <c r="O89" s="2"/>
    </row>
    <row r="90" spans="1:15" ht="15">
      <c r="A90" s="7"/>
      <c r="B90" s="32"/>
      <c r="C90" s="8" t="s">
        <v>245</v>
      </c>
      <c r="D90" s="34">
        <f>'Anexo Publicação_Acumulado'!D90</f>
        <v>473085481.66</v>
      </c>
      <c r="E90" s="34">
        <f>'Anexo Publicação_Acumulado'!E90</f>
        <v>39435331.29</v>
      </c>
      <c r="F90" s="34">
        <f>'Anexo Publicação_Acumulado'!F90-'Anexo Publicação_Acumulado'!E90</f>
        <v>104695925.43903443</v>
      </c>
      <c r="G90" s="34">
        <f>'Anexo Publicação_Acumulado'!G90-'Anexo Publicação_Acumulado'!F90</f>
        <v>40128358.31471568</v>
      </c>
      <c r="H90" s="34">
        <f>'Anexo Publicação_Acumulado'!H90-'Anexo Publicação_Acumulado'!G90</f>
        <v>38039666.65235102</v>
      </c>
      <c r="I90" s="34">
        <f>'Anexo Publicação_Acumulado'!I90-'Anexo Publicação_Acumulado'!H90</f>
        <v>40336747.82042819</v>
      </c>
      <c r="J90" s="34">
        <f>'Anexo Publicação_Acumulado'!J90-'Anexo Publicação_Acumulado'!I90</f>
        <v>40085825.057222605</v>
      </c>
      <c r="K90" s="34">
        <f>'Anexo Publicação_Acumulado'!K90-'Anexo Publicação_Acumulado'!J90</f>
        <v>42223291.094403744</v>
      </c>
      <c r="L90" s="34">
        <f>'Anexo Publicação_Acumulado'!L90-'Anexo Publicação_Acumulado'!K90</f>
        <v>44852348.903003156</v>
      </c>
      <c r="M90" s="45">
        <f>'Anexo Publicação_Acumulado'!M90-'Anexo Publicação_Acumulado'!L90</f>
        <v>83287987.0888412</v>
      </c>
      <c r="N90" s="68"/>
      <c r="O90" s="2"/>
    </row>
    <row r="91" spans="1:15" ht="15">
      <c r="A91" s="9" t="s">
        <v>97</v>
      </c>
      <c r="B91" s="10"/>
      <c r="C91" s="10"/>
      <c r="D91" s="38">
        <f>'Anexo Publicação_Acumulado'!D91</f>
        <v>934388968.6</v>
      </c>
      <c r="E91" s="67">
        <f>'Anexo Publicação_Acumulado'!E91</f>
        <v>155167627.63320002</v>
      </c>
      <c r="F91" s="67">
        <f>'Anexo Publicação_Acumulado'!F91-'Anexo Publicação_Acumulado'!E91</f>
        <v>150176307.4926097</v>
      </c>
      <c r="G91" s="67">
        <f>'Anexo Publicação_Acumulado'!G91-'Anexo Publicação_Acumulado'!F91</f>
        <v>76735735.81443447</v>
      </c>
      <c r="H91" s="67">
        <f>'Anexo Publicação_Acumulado'!H91-'Anexo Publicação_Acumulado'!G91</f>
        <v>72741620.47226131</v>
      </c>
      <c r="I91" s="67">
        <f>'Anexo Publicação_Acumulado'!I91-'Anexo Publicação_Acumulado'!H91</f>
        <v>77134230.11443657</v>
      </c>
      <c r="J91" s="67">
        <f>'Anexo Publicação_Acumulado'!J91-'Anexo Publicação_Acumulado'!I91</f>
        <v>76654401.29322833</v>
      </c>
      <c r="K91" s="67">
        <f>'Anexo Publicação_Acumulado'!K91-'Anexo Publicação_Acumulado'!J91</f>
        <v>80741785.77716589</v>
      </c>
      <c r="L91" s="67">
        <f>'Anexo Publicação_Acumulado'!L91-'Anexo Publicação_Acumulado'!K91</f>
        <v>85769220.08831692</v>
      </c>
      <c r="M91" s="67">
        <f>'Anexo Publicação_Acumulado'!M91-'Anexo Publicação_Acumulado'!L91</f>
        <v>159268039.9143468</v>
      </c>
      <c r="N91" s="68"/>
      <c r="O91" s="2"/>
    </row>
    <row r="92" spans="1:15" ht="15">
      <c r="A92" s="6" t="s">
        <v>98</v>
      </c>
      <c r="B92" s="6" t="s">
        <v>99</v>
      </c>
      <c r="C92" s="6" t="s">
        <v>17</v>
      </c>
      <c r="D92" s="29">
        <f>'Anexo Publicação_Acumulado'!D92</f>
        <v>1249139.26</v>
      </c>
      <c r="E92" s="29">
        <f>'Anexo Publicação_Acumulado'!E92</f>
        <v>313535.11280000006</v>
      </c>
      <c r="F92" s="29">
        <f>'Anexo Publicação_Acumulado'!F92-'Anexo Publicação_Acumulado'!E92</f>
        <v>123134.20569602179</v>
      </c>
      <c r="G92" s="29">
        <f>'Anexo Publicação_Acumulado'!G92-'Anexo Publicação_Acumulado'!F92</f>
        <v>99111.31233973306</v>
      </c>
      <c r="H92" s="29">
        <f>'Anexo Publicação_Acumulado'!H92-'Anexo Publicação_Acumulado'!G92</f>
        <v>93952.54232211912</v>
      </c>
      <c r="I92" s="29">
        <f>'Anexo Publicação_Acumulado'!I92-'Anexo Publicação_Acumulado'!H92</f>
        <v>99626.0046485241</v>
      </c>
      <c r="J92" s="29">
        <f>'Anexo Publicação_Acumulado'!J92-'Anexo Publicação_Acumulado'!I92</f>
        <v>99006.2612699843</v>
      </c>
      <c r="K92" s="29">
        <f>'Anexo Publicação_Acumulado'!K92-'Anexo Publicação_Acumulado'!J92</f>
        <v>104285.49702553579</v>
      </c>
      <c r="L92" s="29">
        <f>'Anexo Publicação_Acumulado'!L92-'Anexo Publicação_Acumulado'!K92</f>
        <v>110778.89422817586</v>
      </c>
      <c r="M92" s="44">
        <f>'Anexo Publicação_Acumulado'!M92-'Anexo Publicação_Acumulado'!L92</f>
        <v>205709.42966990615</v>
      </c>
      <c r="N92" s="68"/>
      <c r="O92" s="2"/>
    </row>
    <row r="93" spans="1:15" ht="15">
      <c r="A93" s="7"/>
      <c r="B93" s="7"/>
      <c r="C93" s="8" t="s">
        <v>246</v>
      </c>
      <c r="D93" s="34">
        <f>'Anexo Publicação_Acumulado'!D93</f>
        <v>900000</v>
      </c>
      <c r="E93" s="34">
        <f>'Anexo Publicação_Acumulado'!E93</f>
        <v>0</v>
      </c>
      <c r="F93" s="34">
        <f>'Anexo Publicação_Acumulado'!F93-'Anexo Publicação_Acumulado'!E93</f>
        <v>0</v>
      </c>
      <c r="G93" s="34">
        <f>'Anexo Publicação_Acumulado'!G93-'Anexo Publicação_Acumulado'!F93</f>
        <v>0</v>
      </c>
      <c r="H93" s="34">
        <f>'Anexo Publicação_Acumulado'!H93-'Anexo Publicação_Acumulado'!G93</f>
        <v>0</v>
      </c>
      <c r="I93" s="34">
        <f>'Anexo Publicação_Acumulado'!I93-'Anexo Publicação_Acumulado'!H93</f>
        <v>0</v>
      </c>
      <c r="J93" s="34">
        <f>'Anexo Publicação_Acumulado'!J93-'Anexo Publicação_Acumulado'!I93</f>
        <v>0</v>
      </c>
      <c r="K93" s="34">
        <f>'Anexo Publicação_Acumulado'!K93-'Anexo Publicação_Acumulado'!J93</f>
        <v>0</v>
      </c>
      <c r="L93" s="34">
        <f>'Anexo Publicação_Acumulado'!L93-'Anexo Publicação_Acumulado'!K93</f>
        <v>0</v>
      </c>
      <c r="M93" s="45">
        <f>'Anexo Publicação_Acumulado'!M93-'Anexo Publicação_Acumulado'!L93</f>
        <v>0</v>
      </c>
      <c r="N93" s="68"/>
      <c r="O93" s="2"/>
    </row>
    <row r="94" spans="1:15" ht="15">
      <c r="A94" s="9" t="s">
        <v>100</v>
      </c>
      <c r="B94" s="10"/>
      <c r="C94" s="10"/>
      <c r="D94" s="38">
        <f>'Anexo Publicação_Acumulado'!D94</f>
        <v>2149139.26</v>
      </c>
      <c r="E94" s="67">
        <f>'Anexo Publicação_Acumulado'!E94</f>
        <v>313535.11280000006</v>
      </c>
      <c r="F94" s="67">
        <f>'Anexo Publicação_Acumulado'!F94-'Anexo Publicação_Acumulado'!E94</f>
        <v>123134.20569602179</v>
      </c>
      <c r="G94" s="67">
        <f>'Anexo Publicação_Acumulado'!G94-'Anexo Publicação_Acumulado'!F94</f>
        <v>99111.31233973306</v>
      </c>
      <c r="H94" s="67">
        <f>'Anexo Publicação_Acumulado'!H94-'Anexo Publicação_Acumulado'!G94</f>
        <v>93952.54232211912</v>
      </c>
      <c r="I94" s="67">
        <f>'Anexo Publicação_Acumulado'!I94-'Anexo Publicação_Acumulado'!H94</f>
        <v>99626.0046485241</v>
      </c>
      <c r="J94" s="67">
        <f>'Anexo Publicação_Acumulado'!J94-'Anexo Publicação_Acumulado'!I94</f>
        <v>99006.2612699843</v>
      </c>
      <c r="K94" s="67">
        <f>'Anexo Publicação_Acumulado'!K94-'Anexo Publicação_Acumulado'!J94</f>
        <v>104285.49702553579</v>
      </c>
      <c r="L94" s="67">
        <f>'Anexo Publicação_Acumulado'!L94-'Anexo Publicação_Acumulado'!K94</f>
        <v>110778.89422817586</v>
      </c>
      <c r="M94" s="67">
        <f>'Anexo Publicação_Acumulado'!M94-'Anexo Publicação_Acumulado'!L94</f>
        <v>205709.42966990615</v>
      </c>
      <c r="N94" s="68"/>
      <c r="O94" s="2"/>
    </row>
    <row r="95" spans="1:15" ht="15">
      <c r="A95" s="6" t="s">
        <v>101</v>
      </c>
      <c r="B95" s="6" t="s">
        <v>102</v>
      </c>
      <c r="C95" s="6" t="s">
        <v>17</v>
      </c>
      <c r="D95" s="29">
        <f>'Anexo Publicação_Acumulado'!D95</f>
        <v>2060076.77</v>
      </c>
      <c r="E95" s="29">
        <f>'Anexo Publicação_Acumulado'!E95</f>
        <v>576821.4956</v>
      </c>
      <c r="F95" s="29">
        <f>'Anexo Publicação_Acumulado'!F95-'Anexo Publicação_Acumulado'!E95</f>
        <v>195210.1864920836</v>
      </c>
      <c r="G95" s="29">
        <f>'Anexo Publicação_Acumulado'!G95-'Anexo Publicação_Acumulado'!F95</f>
        <v>157125.61473841965</v>
      </c>
      <c r="H95" s="29">
        <f>'Anexo Publicação_Acumulado'!H95-'Anexo Publicação_Acumulado'!G95</f>
        <v>148947.18493887037</v>
      </c>
      <c r="I95" s="29">
        <f>'Anexo Publicação_Acumulado'!I95-'Anexo Publicação_Acumulado'!H95</f>
        <v>157941.5795714017</v>
      </c>
      <c r="J95" s="29">
        <f>'Anexo Publicação_Acumulado'!J95-'Anexo Publicação_Acumulado'!I95</f>
        <v>156959.0725594943</v>
      </c>
      <c r="K95" s="29">
        <f>'Anexo Publicação_Acumulado'!K95-'Anexo Publicação_Acumulado'!J95</f>
        <v>165328.4821037522</v>
      </c>
      <c r="L95" s="29">
        <f>'Anexo Publicação_Acumulado'!L95-'Anexo Publicação_Acumulado'!K95</f>
        <v>175622.75632048585</v>
      </c>
      <c r="M95" s="44">
        <f>'Anexo Publicação_Acumulado'!M95-'Anexo Publicação_Acumulado'!L95</f>
        <v>326120.39767549234</v>
      </c>
      <c r="N95" s="68"/>
      <c r="O95" s="2"/>
    </row>
    <row r="96" spans="1:15" ht="15">
      <c r="A96" s="7"/>
      <c r="B96" s="7"/>
      <c r="C96" s="8" t="s">
        <v>246</v>
      </c>
      <c r="D96" s="34">
        <f>'Anexo Publicação_Acumulado'!D96</f>
        <v>1610495</v>
      </c>
      <c r="E96" s="34">
        <f>'Anexo Publicação_Acumulado'!E96</f>
        <v>0</v>
      </c>
      <c r="F96" s="34">
        <f>'Anexo Publicação_Acumulado'!F96-'Anexo Publicação_Acumulado'!E96</f>
        <v>0</v>
      </c>
      <c r="G96" s="34">
        <f>'Anexo Publicação_Acumulado'!G96-'Anexo Publicação_Acumulado'!F96</f>
        <v>0</v>
      </c>
      <c r="H96" s="34">
        <f>'Anexo Publicação_Acumulado'!H96-'Anexo Publicação_Acumulado'!G96</f>
        <v>0</v>
      </c>
      <c r="I96" s="34">
        <f>'Anexo Publicação_Acumulado'!I96-'Anexo Publicação_Acumulado'!H96</f>
        <v>0</v>
      </c>
      <c r="J96" s="34">
        <f>'Anexo Publicação_Acumulado'!J96-'Anexo Publicação_Acumulado'!I96</f>
        <v>0</v>
      </c>
      <c r="K96" s="34">
        <f>'Anexo Publicação_Acumulado'!K96-'Anexo Publicação_Acumulado'!J96</f>
        <v>0</v>
      </c>
      <c r="L96" s="34">
        <f>'Anexo Publicação_Acumulado'!L96-'Anexo Publicação_Acumulado'!K96</f>
        <v>0</v>
      </c>
      <c r="M96" s="45">
        <f>'Anexo Publicação_Acumulado'!M96-'Anexo Publicação_Acumulado'!L96</f>
        <v>0</v>
      </c>
      <c r="N96" s="68"/>
      <c r="O96" s="2"/>
    </row>
    <row r="97" spans="1:15" ht="15">
      <c r="A97" s="9" t="s">
        <v>103</v>
      </c>
      <c r="B97" s="10"/>
      <c r="C97" s="10"/>
      <c r="D97" s="38">
        <f>'Anexo Publicação_Acumulado'!D97</f>
        <v>3670571.77</v>
      </c>
      <c r="E97" s="67">
        <f>'Anexo Publicação_Acumulado'!E97</f>
        <v>576821.4956</v>
      </c>
      <c r="F97" s="67">
        <f>'Anexo Publicação_Acumulado'!F97-'Anexo Publicação_Acumulado'!E97</f>
        <v>195210.1864920836</v>
      </c>
      <c r="G97" s="67">
        <f>'Anexo Publicação_Acumulado'!G97-'Anexo Publicação_Acumulado'!F97</f>
        <v>157125.61473841965</v>
      </c>
      <c r="H97" s="67">
        <f>'Anexo Publicação_Acumulado'!H97-'Anexo Publicação_Acumulado'!G97</f>
        <v>148947.18493887037</v>
      </c>
      <c r="I97" s="67">
        <f>'Anexo Publicação_Acumulado'!I97-'Anexo Publicação_Acumulado'!H97</f>
        <v>157941.5795714017</v>
      </c>
      <c r="J97" s="67">
        <f>'Anexo Publicação_Acumulado'!J97-'Anexo Publicação_Acumulado'!I97</f>
        <v>156959.0725594943</v>
      </c>
      <c r="K97" s="67">
        <f>'Anexo Publicação_Acumulado'!K97-'Anexo Publicação_Acumulado'!J97</f>
        <v>165328.4821037522</v>
      </c>
      <c r="L97" s="67">
        <f>'Anexo Publicação_Acumulado'!L97-'Anexo Publicação_Acumulado'!K97</f>
        <v>175622.75632048585</v>
      </c>
      <c r="M97" s="67">
        <f>'Anexo Publicação_Acumulado'!M97-'Anexo Publicação_Acumulado'!L97</f>
        <v>326120.39767549234</v>
      </c>
      <c r="N97" s="68"/>
      <c r="O97" s="2"/>
    </row>
    <row r="98" spans="1:15" ht="15">
      <c r="A98" s="6" t="s">
        <v>104</v>
      </c>
      <c r="B98" s="6" t="s">
        <v>105</v>
      </c>
      <c r="C98" s="6" t="s">
        <v>17</v>
      </c>
      <c r="D98" s="29">
        <f>'Anexo Publicação_Acumulado'!D98</f>
        <v>69612067.26</v>
      </c>
      <c r="E98" s="29">
        <f>'Anexo Publicação_Acumulado'!E98</f>
        <v>15341526.2728</v>
      </c>
      <c r="F98" s="29">
        <f>'Anexo Publicação_Acumulado'!F98-'Anexo Publicação_Acumulado'!E98</f>
        <v>7142507.840683786</v>
      </c>
      <c r="G98" s="29">
        <f>'Anexo Publicação_Acumulado'!G98-'Anexo Publicação_Acumulado'!F98</f>
        <v>5749038.794586338</v>
      </c>
      <c r="H98" s="29">
        <f>'Anexo Publicação_Acumulado'!H98-'Anexo Publicação_Acumulado'!G98</f>
        <v>5449799.804974839</v>
      </c>
      <c r="I98" s="29">
        <f>'Anexo Publicação_Acumulado'!I98-'Anexo Publicação_Acumulado'!H98</f>
        <v>5778893.974390358</v>
      </c>
      <c r="J98" s="29">
        <f>'Anexo Publicação_Acumulado'!J98-'Anexo Publicação_Acumulado'!I98</f>
        <v>5742945.214941978</v>
      </c>
      <c r="K98" s="29">
        <f>'Anexo Publicação_Acumulado'!K98-'Anexo Publicação_Acumulado'!J98</f>
        <v>6049171.925576158</v>
      </c>
      <c r="L98" s="29">
        <f>'Anexo Publicação_Acumulado'!L98-'Anexo Publicação_Acumulado'!K98</f>
        <v>6425827.138239205</v>
      </c>
      <c r="M98" s="44">
        <f>'Anexo Publicação_Acumulado'!M98-'Anexo Publicação_Acumulado'!L98</f>
        <v>11932356.293807343</v>
      </c>
      <c r="N98" s="68"/>
      <c r="O98" s="2"/>
    </row>
    <row r="99" spans="1:15" ht="15">
      <c r="A99" s="7"/>
      <c r="B99" s="7"/>
      <c r="C99" s="8" t="s">
        <v>244</v>
      </c>
      <c r="D99" s="34">
        <f>'Anexo Publicação_Acumulado'!D99</f>
        <v>40959846.769999996</v>
      </c>
      <c r="E99" s="34">
        <f>'Anexo Publicação_Acumulado'!E99</f>
        <v>11925.6</v>
      </c>
      <c r="F99" s="34">
        <f>'Anexo Publicação_Acumulado'!F99-'Anexo Publicação_Acumulado'!E99</f>
        <v>1702635.4</v>
      </c>
      <c r="G99" s="34">
        <f>'Anexo Publicação_Acumulado'!G99-'Anexo Publicação_Acumulado'!F99</f>
        <v>0</v>
      </c>
      <c r="H99" s="34">
        <f>'Anexo Publicação_Acumulado'!H99-'Anexo Publicação_Acumulado'!G99</f>
        <v>0</v>
      </c>
      <c r="I99" s="34">
        <f>'Anexo Publicação_Acumulado'!I99-'Anexo Publicação_Acumulado'!H99</f>
        <v>0</v>
      </c>
      <c r="J99" s="34">
        <f>'Anexo Publicação_Acumulado'!J99-'Anexo Publicação_Acumulado'!I99</f>
        <v>0</v>
      </c>
      <c r="K99" s="34">
        <f>'Anexo Publicação_Acumulado'!K99-'Anexo Publicação_Acumulado'!J99</f>
        <v>0</v>
      </c>
      <c r="L99" s="34">
        <f>'Anexo Publicação_Acumulado'!L99-'Anexo Publicação_Acumulado'!K99</f>
        <v>0</v>
      </c>
      <c r="M99" s="45">
        <f>'Anexo Publicação_Acumulado'!M99-'Anexo Publicação_Acumulado'!L99</f>
        <v>0</v>
      </c>
      <c r="N99" s="68"/>
      <c r="O99" s="2"/>
    </row>
    <row r="100" spans="1:15" ht="15">
      <c r="A100" s="9" t="s">
        <v>106</v>
      </c>
      <c r="B100" s="10"/>
      <c r="C100" s="10"/>
      <c r="D100" s="38">
        <f>'Anexo Publicação_Acumulado'!D100</f>
        <v>110571914.03</v>
      </c>
      <c r="E100" s="67">
        <f>'Anexo Publicação_Acumulado'!E100</f>
        <v>15353451.8728</v>
      </c>
      <c r="F100" s="67">
        <f>'Anexo Publicação_Acumulado'!F100-'Anexo Publicação_Acumulado'!E100</f>
        <v>8845143.240683787</v>
      </c>
      <c r="G100" s="67">
        <f>'Anexo Publicação_Acumulado'!G100-'Anexo Publicação_Acumulado'!F100</f>
        <v>5749038.794586338</v>
      </c>
      <c r="H100" s="67">
        <f>'Anexo Publicação_Acumulado'!H100-'Anexo Publicação_Acumulado'!G100</f>
        <v>5449799.804974839</v>
      </c>
      <c r="I100" s="67">
        <f>'Anexo Publicação_Acumulado'!I100-'Anexo Publicação_Acumulado'!H100</f>
        <v>5778893.974390358</v>
      </c>
      <c r="J100" s="67">
        <f>'Anexo Publicação_Acumulado'!J100-'Anexo Publicação_Acumulado'!I100</f>
        <v>5742945.214941978</v>
      </c>
      <c r="K100" s="67">
        <f>'Anexo Publicação_Acumulado'!K100-'Anexo Publicação_Acumulado'!J100</f>
        <v>6049171.925576158</v>
      </c>
      <c r="L100" s="67">
        <f>'Anexo Publicação_Acumulado'!L100-'Anexo Publicação_Acumulado'!K100</f>
        <v>6425827.138239205</v>
      </c>
      <c r="M100" s="67">
        <f>'Anexo Publicação_Acumulado'!M100-'Anexo Publicação_Acumulado'!L100</f>
        <v>11932356.293807343</v>
      </c>
      <c r="N100" s="68"/>
      <c r="O100" s="2"/>
    </row>
    <row r="101" spans="1:15" ht="15">
      <c r="A101" s="6" t="s">
        <v>107</v>
      </c>
      <c r="B101" s="6" t="s">
        <v>108</v>
      </c>
      <c r="C101" s="6" t="s">
        <v>17</v>
      </c>
      <c r="D101" s="29">
        <f>'Anexo Publicação_Acumulado'!D101</f>
        <v>17584679.57</v>
      </c>
      <c r="E101" s="29">
        <f>'Anexo Publicação_Acumulado'!E101</f>
        <v>4923710.279600001</v>
      </c>
      <c r="F101" s="29">
        <f>'Anexo Publicação_Acumulado'!F101-'Anexo Publicação_Acumulado'!E101</f>
        <v>1666301.2894724468</v>
      </c>
      <c r="G101" s="29">
        <f>'Anexo Publicação_Acumulado'!G101-'Anexo Publicação_Acumulado'!F101</f>
        <v>1341213.89438044</v>
      </c>
      <c r="H101" s="29">
        <f>'Anexo Publicação_Acumulado'!H101-'Anexo Publicação_Acumulado'!G101</f>
        <v>1271403.3564892663</v>
      </c>
      <c r="I101" s="29">
        <f>'Anexo Publicação_Acumulado'!I101-'Anexo Publicação_Acumulado'!H101</f>
        <v>1348178.916430749</v>
      </c>
      <c r="J101" s="29">
        <f>'Anexo Publicação_Acumulado'!J101-'Anexo Publicação_Acumulado'!I101</f>
        <v>1339792.3013146184</v>
      </c>
      <c r="K101" s="29">
        <f>'Anexo Publicação_Acumulado'!K101-'Anexo Publicação_Acumulado'!J101</f>
        <v>1411233.0297229458</v>
      </c>
      <c r="L101" s="29">
        <f>'Anexo Publicação_Acumulado'!L101-'Anexo Publicação_Acumulado'!K101</f>
        <v>1499104.276145948</v>
      </c>
      <c r="M101" s="44">
        <f>'Anexo Publicação_Acumulado'!M101-'Anexo Publicação_Acumulado'!L101</f>
        <v>2783742.226443585</v>
      </c>
      <c r="N101" s="68"/>
      <c r="O101" s="2"/>
    </row>
    <row r="102" spans="1:15" ht="15">
      <c r="A102" s="7"/>
      <c r="B102" s="24"/>
      <c r="C102" s="8" t="s">
        <v>244</v>
      </c>
      <c r="D102" s="34">
        <f>'Anexo Publicação_Acumulado'!D102</f>
        <v>14793308.1</v>
      </c>
      <c r="E102" s="34">
        <f>'Anexo Publicação_Acumulado'!E102</f>
        <v>3034916.23</v>
      </c>
      <c r="F102" s="34">
        <f>'Anexo Publicação_Acumulado'!F102-'Anexo Publicação_Acumulado'!E102</f>
        <v>1779369.4499999997</v>
      </c>
      <c r="G102" s="34">
        <f>'Anexo Publicação_Acumulado'!G102-'Anexo Publicação_Acumulado'!F102</f>
        <v>1000455.8968249569</v>
      </c>
      <c r="H102" s="34">
        <f>'Anexo Publicação_Acumulado'!H102-'Anexo Publicação_Acumulado'!G102</f>
        <v>948381.9028211804</v>
      </c>
      <c r="I102" s="34">
        <f>'Anexo Publicação_Acumulado'!I102-'Anexo Publicação_Acumulado'!H102</f>
        <v>1005651.3376200031</v>
      </c>
      <c r="J102" s="34">
        <f>'Anexo Publicação_Acumulado'!J102-'Anexo Publicação_Acumulado'!I102</f>
        <v>1127115.2382650543</v>
      </c>
      <c r="K102" s="34">
        <f>'Anexo Publicação_Acumulado'!K102-'Anexo Publicação_Acumulado'!J102</f>
        <v>1187215.5489943903</v>
      </c>
      <c r="L102" s="34">
        <f>'Anexo Publicação_Acumulado'!L102-'Anexo Publicação_Acumulado'!K102</f>
        <v>1261138.2165239248</v>
      </c>
      <c r="M102" s="45">
        <f>'Anexo Publicação_Acumulado'!M102-'Anexo Publicação_Acumulado'!L102</f>
        <v>2341854.2409504876</v>
      </c>
      <c r="N102" s="68"/>
      <c r="O102" s="2"/>
    </row>
    <row r="103" spans="1:15" ht="15">
      <c r="A103" s="9" t="s">
        <v>109</v>
      </c>
      <c r="B103" s="10"/>
      <c r="C103" s="10"/>
      <c r="D103" s="38">
        <f>'Anexo Publicação_Acumulado'!D103</f>
        <v>32377987.67</v>
      </c>
      <c r="E103" s="67">
        <f>'Anexo Publicação_Acumulado'!E103</f>
        <v>7958626.5096</v>
      </c>
      <c r="F103" s="67">
        <f>'Anexo Publicação_Acumulado'!F103-'Anexo Publicação_Acumulado'!E103</f>
        <v>3445670.739472447</v>
      </c>
      <c r="G103" s="67">
        <f>'Anexo Publicação_Acumulado'!G103-'Anexo Publicação_Acumulado'!F103</f>
        <v>2341669.791205397</v>
      </c>
      <c r="H103" s="67">
        <f>'Anexo Publicação_Acumulado'!H103-'Anexo Publicação_Acumulado'!G103</f>
        <v>2219785.2593104467</v>
      </c>
      <c r="I103" s="67">
        <f>'Anexo Publicação_Acumulado'!I103-'Anexo Publicação_Acumulado'!H103</f>
        <v>2353830.254050752</v>
      </c>
      <c r="J103" s="67">
        <f>'Anexo Publicação_Acumulado'!J103-'Anexo Publicação_Acumulado'!I103</f>
        <v>2466907.539579671</v>
      </c>
      <c r="K103" s="67">
        <f>'Anexo Publicação_Acumulado'!K103-'Anexo Publicação_Acumulado'!J103</f>
        <v>2598448.578717336</v>
      </c>
      <c r="L103" s="67">
        <f>'Anexo Publicação_Acumulado'!L103-'Anexo Publicação_Acumulado'!K103</f>
        <v>2760242.492669873</v>
      </c>
      <c r="M103" s="67">
        <f>'Anexo Publicação_Acumulado'!M103-'Anexo Publicação_Acumulado'!L103</f>
        <v>5125596.467394076</v>
      </c>
      <c r="N103" s="68"/>
      <c r="O103" s="2"/>
    </row>
    <row r="104" spans="1:15" ht="15">
      <c r="A104" s="6" t="s">
        <v>110</v>
      </c>
      <c r="B104" s="6" t="s">
        <v>111</v>
      </c>
      <c r="C104" s="6" t="s">
        <v>17</v>
      </c>
      <c r="D104" s="29">
        <f>'Anexo Publicação_Acumulado'!D104</f>
        <v>23243227</v>
      </c>
      <c r="E104" s="29">
        <f>'Anexo Publicação_Acumulado'!E104</f>
        <v>4896924.165200001</v>
      </c>
      <c r="F104" s="29">
        <f>'Anexo Publicação_Acumulado'!F104-'Anexo Publicação_Acumulado'!E104</f>
        <v>2414544.0502615273</v>
      </c>
      <c r="G104" s="29">
        <f>'Anexo Publicação_Acumulado'!G104-'Anexo Publicação_Acumulado'!F104</f>
        <v>1943478.078823112</v>
      </c>
      <c r="H104" s="29">
        <f>'Anexo Publicação_Acumulado'!H104-'Anexo Publicação_Acumulado'!G104</f>
        <v>1842319.5308608413</v>
      </c>
      <c r="I104" s="29">
        <f>'Anexo Publicação_Acumulado'!I104-'Anexo Publicação_Acumulado'!H104</f>
        <v>1953570.7029228266</v>
      </c>
      <c r="J104" s="29">
        <f>'Anexo Publicação_Acumulado'!J104-'Anexo Publicação_Acumulado'!I104</f>
        <v>1941418.1277802493</v>
      </c>
      <c r="K104" s="29">
        <f>'Anexo Publicação_Acumulado'!K104-'Anexo Publicação_Acumulado'!J104</f>
        <v>2044938.893691251</v>
      </c>
      <c r="L104" s="29">
        <f>'Anexo Publicação_Acumulado'!L104-'Anexo Publicação_Acumulado'!K104</f>
        <v>2172268.2047709413</v>
      </c>
      <c r="M104" s="44">
        <f>'Anexo Publicação_Acumulado'!M104-'Anexo Publicação_Acumulado'!L104</f>
        <v>4033765.245689247</v>
      </c>
      <c r="N104" s="68"/>
      <c r="O104" s="2"/>
    </row>
    <row r="105" spans="1:15" ht="15">
      <c r="A105" s="7"/>
      <c r="B105" s="7"/>
      <c r="C105" s="8" t="s">
        <v>244</v>
      </c>
      <c r="D105" s="34">
        <f>'Anexo Publicação_Acumulado'!D105</f>
        <v>1174224</v>
      </c>
      <c r="E105" s="34">
        <f>'Anexo Publicação_Acumulado'!E105</f>
        <v>6930</v>
      </c>
      <c r="F105" s="34">
        <f>'Anexo Publicação_Acumulado'!F105-'Anexo Publicação_Acumulado'!E105</f>
        <v>812350</v>
      </c>
      <c r="G105" s="34">
        <f>'Anexo Publicação_Acumulado'!G105-'Anexo Publicação_Acumulado'!F105</f>
        <v>0</v>
      </c>
      <c r="H105" s="34">
        <f>'Anexo Publicação_Acumulado'!H105-'Anexo Publicação_Acumulado'!G105</f>
        <v>0</v>
      </c>
      <c r="I105" s="34">
        <f>'Anexo Publicação_Acumulado'!I105-'Anexo Publicação_Acumulado'!H105</f>
        <v>0</v>
      </c>
      <c r="J105" s="34">
        <f>'Anexo Publicação_Acumulado'!J105-'Anexo Publicação_Acumulado'!I105</f>
        <v>0</v>
      </c>
      <c r="K105" s="34">
        <f>'Anexo Publicação_Acumulado'!K105-'Anexo Publicação_Acumulado'!J105</f>
        <v>0</v>
      </c>
      <c r="L105" s="34">
        <f>'Anexo Publicação_Acumulado'!L105-'Anexo Publicação_Acumulado'!K105</f>
        <v>0</v>
      </c>
      <c r="M105" s="45">
        <f>'Anexo Publicação_Acumulado'!M105-'Anexo Publicação_Acumulado'!L105</f>
        <v>0</v>
      </c>
      <c r="N105" s="68"/>
      <c r="O105" s="2"/>
    </row>
    <row r="106" spans="1:15" ht="15">
      <c r="A106" s="9" t="s">
        <v>112</v>
      </c>
      <c r="B106" s="10"/>
      <c r="C106" s="10"/>
      <c r="D106" s="38">
        <f>'Anexo Publicação_Acumulado'!D106</f>
        <v>24417451</v>
      </c>
      <c r="E106" s="67">
        <f>'Anexo Publicação_Acumulado'!E106</f>
        <v>4903854.165200001</v>
      </c>
      <c r="F106" s="67">
        <f>'Anexo Publicação_Acumulado'!F106-'Anexo Publicação_Acumulado'!E106</f>
        <v>3226894.0502615273</v>
      </c>
      <c r="G106" s="67">
        <f>'Anexo Publicação_Acumulado'!G106-'Anexo Publicação_Acumulado'!F106</f>
        <v>1943478.078823112</v>
      </c>
      <c r="H106" s="67">
        <f>'Anexo Publicação_Acumulado'!H106-'Anexo Publicação_Acumulado'!G106</f>
        <v>1842319.5308608413</v>
      </c>
      <c r="I106" s="67">
        <f>'Anexo Publicação_Acumulado'!I106-'Anexo Publicação_Acumulado'!H106</f>
        <v>1953570.7029228266</v>
      </c>
      <c r="J106" s="67">
        <f>'Anexo Publicação_Acumulado'!J106-'Anexo Publicação_Acumulado'!I106</f>
        <v>1941418.1277802493</v>
      </c>
      <c r="K106" s="67">
        <f>'Anexo Publicação_Acumulado'!K106-'Anexo Publicação_Acumulado'!J106</f>
        <v>2044938.893691251</v>
      </c>
      <c r="L106" s="67">
        <f>'Anexo Publicação_Acumulado'!L106-'Anexo Publicação_Acumulado'!K106</f>
        <v>2172268.2047709413</v>
      </c>
      <c r="M106" s="67">
        <f>'Anexo Publicação_Acumulado'!M106-'Anexo Publicação_Acumulado'!L106</f>
        <v>4033765.245689247</v>
      </c>
      <c r="N106" s="68"/>
      <c r="O106" s="2"/>
    </row>
    <row r="107" spans="1:15" ht="15">
      <c r="A107" s="6" t="s">
        <v>113</v>
      </c>
      <c r="B107" s="6" t="s">
        <v>114</v>
      </c>
      <c r="C107" s="6" t="s">
        <v>17</v>
      </c>
      <c r="D107" s="29">
        <f>'Anexo Publicação_Acumulado'!D107</f>
        <v>50007647.7</v>
      </c>
      <c r="E107" s="29">
        <f>'Anexo Publicação_Acumulado'!E107</f>
        <v>28508099.356000002</v>
      </c>
      <c r="F107" s="29">
        <f>'Anexo Publicação_Acumulado'!F107-'Anexo Publicação_Acumulado'!E107</f>
        <v>5000000.480431151</v>
      </c>
      <c r="G107" s="29">
        <f>'Anexo Publicação_Acumulado'!G107-'Anexo Publicação_Acumulado'!F107</f>
        <v>2752338.730538033</v>
      </c>
      <c r="H107" s="29">
        <f>'Anexo Publicação_Acumulado'!H107-'Anexo Publicação_Acumulado'!G107</f>
        <v>2609078.7717479914</v>
      </c>
      <c r="I107" s="29">
        <f>'Anexo Publicação_Acumulado'!I107-'Anexo Publicação_Acumulado'!H107</f>
        <v>2766631.8272830322</v>
      </c>
      <c r="J107" s="29">
        <f>'Anexo Publicação_Acumulado'!J107-'Anexo Publicação_Acumulado'!I107</f>
        <v>1594579.7068263963</v>
      </c>
      <c r="K107" s="29">
        <f>'Anexo Publicação_Acumulado'!K107-'Anexo Publicação_Acumulado'!J107</f>
        <v>1679606.2707565203</v>
      </c>
      <c r="L107" s="29">
        <f>'Anexo Publicação_Acumulado'!L107-'Anexo Publicação_Acumulado'!K107</f>
        <v>1784187.9333188236</v>
      </c>
      <c r="M107" s="44">
        <f>'Anexo Publicação_Acumulado'!M107-'Anexo Publicação_Acumulado'!L107</f>
        <v>3313124.623098053</v>
      </c>
      <c r="N107" s="68"/>
      <c r="O107" s="2"/>
    </row>
    <row r="108" spans="1:15" ht="15">
      <c r="A108" s="7"/>
      <c r="B108" s="7"/>
      <c r="C108" s="8" t="s">
        <v>18</v>
      </c>
      <c r="D108" s="34">
        <f>'Anexo Publicação_Acumulado'!D108</f>
        <v>0</v>
      </c>
      <c r="E108" s="34">
        <f>'Anexo Publicação_Acumulado'!E108</f>
        <v>0</v>
      </c>
      <c r="F108" s="34">
        <f>'Anexo Publicação_Acumulado'!F108-'Anexo Publicação_Acumulado'!E108</f>
        <v>0</v>
      </c>
      <c r="G108" s="34">
        <f>'Anexo Publicação_Acumulado'!G108-'Anexo Publicação_Acumulado'!F108</f>
        <v>0</v>
      </c>
      <c r="H108" s="34">
        <f>'Anexo Publicação_Acumulado'!H108-'Anexo Publicação_Acumulado'!G108</f>
        <v>0</v>
      </c>
      <c r="I108" s="34">
        <f>'Anexo Publicação_Acumulado'!I108-'Anexo Publicação_Acumulado'!H108</f>
        <v>0</v>
      </c>
      <c r="J108" s="34">
        <f>'Anexo Publicação_Acumulado'!J108-'Anexo Publicação_Acumulado'!I108</f>
        <v>0</v>
      </c>
      <c r="K108" s="34">
        <f>'Anexo Publicação_Acumulado'!K108-'Anexo Publicação_Acumulado'!J108</f>
        <v>0</v>
      </c>
      <c r="L108" s="34">
        <f>'Anexo Publicação_Acumulado'!L108-'Anexo Publicação_Acumulado'!K108</f>
        <v>0</v>
      </c>
      <c r="M108" s="45">
        <f>'Anexo Publicação_Acumulado'!M108-'Anexo Publicação_Acumulado'!L108</f>
        <v>0</v>
      </c>
      <c r="N108" s="68"/>
      <c r="O108" s="2"/>
    </row>
    <row r="109" spans="1:15" ht="15">
      <c r="A109" s="9" t="s">
        <v>115</v>
      </c>
      <c r="B109" s="10"/>
      <c r="C109" s="10"/>
      <c r="D109" s="38">
        <f>'Anexo Publicação_Acumulado'!D109</f>
        <v>50007647.7</v>
      </c>
      <c r="E109" s="67">
        <f>'Anexo Publicação_Acumulado'!E109</f>
        <v>28508099.356000002</v>
      </c>
      <c r="F109" s="67">
        <f>'Anexo Publicação_Acumulado'!F109-'Anexo Publicação_Acumulado'!E109</f>
        <v>5000000.480431151</v>
      </c>
      <c r="G109" s="67">
        <f>'Anexo Publicação_Acumulado'!G109-'Anexo Publicação_Acumulado'!F109</f>
        <v>2752338.730538033</v>
      </c>
      <c r="H109" s="67">
        <f>'Anexo Publicação_Acumulado'!H109-'Anexo Publicação_Acumulado'!G109</f>
        <v>2609078.7717479914</v>
      </c>
      <c r="I109" s="67">
        <f>'Anexo Publicação_Acumulado'!I109-'Anexo Publicação_Acumulado'!H109</f>
        <v>2766631.8272830322</v>
      </c>
      <c r="J109" s="67">
        <f>'Anexo Publicação_Acumulado'!J109-'Anexo Publicação_Acumulado'!I109</f>
        <v>1594579.7068263963</v>
      </c>
      <c r="K109" s="67">
        <f>'Anexo Publicação_Acumulado'!K109-'Anexo Publicação_Acumulado'!J109</f>
        <v>1679606.2707565203</v>
      </c>
      <c r="L109" s="67">
        <f>'Anexo Publicação_Acumulado'!L109-'Anexo Publicação_Acumulado'!K109</f>
        <v>1784187.9333188236</v>
      </c>
      <c r="M109" s="67">
        <f>'Anexo Publicação_Acumulado'!M109-'Anexo Publicação_Acumulado'!L109</f>
        <v>3313124.623098053</v>
      </c>
      <c r="N109" s="68"/>
      <c r="O109" s="2"/>
    </row>
    <row r="110" spans="1:15" ht="15">
      <c r="A110" s="6" t="s">
        <v>116</v>
      </c>
      <c r="B110" s="6" t="s">
        <v>117</v>
      </c>
      <c r="C110" s="6" t="s">
        <v>17</v>
      </c>
      <c r="D110" s="29">
        <f>'Anexo Publicação_Acumulado'!D110</f>
        <v>27502446.77</v>
      </c>
      <c r="E110" s="29">
        <f>'Anexo Publicação_Acumulado'!E110</f>
        <v>13999321.255600002</v>
      </c>
      <c r="F110" s="29">
        <f>'Anexo Publicação_Acumulado'!F110-'Anexo Publicação_Acumulado'!E110</f>
        <v>1777136.8795289248</v>
      </c>
      <c r="G110" s="29">
        <f>'Anexo Publicação_Acumulado'!G110-'Anexo Publicação_Acumulado'!F110</f>
        <v>1430425.9920453653</v>
      </c>
      <c r="H110" s="29">
        <f>'Anexo Publicação_Acumulado'!H110-'Anexo Publicação_Acumulado'!G110</f>
        <v>1355971.9408782832</v>
      </c>
      <c r="I110" s="29">
        <f>'Anexo Publicação_Acumulado'!I110-'Anexo Publicação_Acumulado'!H110</f>
        <v>1437854.2990571521</v>
      </c>
      <c r="J110" s="29">
        <f>'Anexo Publicação_Acumulado'!J110-'Anexo Publicação_Acumulado'!I110</f>
        <v>1428909.840386048</v>
      </c>
      <c r="K110" s="29">
        <f>'Anexo Publicação_Acumulado'!K110-'Anexo Publicação_Acumulado'!J110</f>
        <v>1505102.515718516</v>
      </c>
      <c r="L110" s="29">
        <f>'Anexo Publicação_Acumulado'!L110-'Anexo Publicação_Acumulado'!K110</f>
        <v>1598818.6003516465</v>
      </c>
      <c r="M110" s="44">
        <f>'Anexo Publicação_Acumulado'!M110-'Anexo Publicação_Acumulado'!L110</f>
        <v>2968905.4464340657</v>
      </c>
      <c r="N110" s="68"/>
      <c r="O110" s="2"/>
    </row>
    <row r="111" spans="1:15" ht="15">
      <c r="A111" s="7"/>
      <c r="B111" s="7"/>
      <c r="C111" s="8" t="s">
        <v>18</v>
      </c>
      <c r="D111" s="34">
        <f>'Anexo Publicação_Acumulado'!D111</f>
        <v>0</v>
      </c>
      <c r="E111" s="34">
        <f>'Anexo Publicação_Acumulado'!E111</f>
        <v>0</v>
      </c>
      <c r="F111" s="34">
        <f>'Anexo Publicação_Acumulado'!F111-'Anexo Publicação_Acumulado'!E111</f>
        <v>0</v>
      </c>
      <c r="G111" s="34">
        <f>'Anexo Publicação_Acumulado'!G111-'Anexo Publicação_Acumulado'!F111</f>
        <v>0</v>
      </c>
      <c r="H111" s="34">
        <f>'Anexo Publicação_Acumulado'!H111-'Anexo Publicação_Acumulado'!G111</f>
        <v>0</v>
      </c>
      <c r="I111" s="34">
        <f>'Anexo Publicação_Acumulado'!I111-'Anexo Publicação_Acumulado'!H111</f>
        <v>0</v>
      </c>
      <c r="J111" s="34">
        <f>'Anexo Publicação_Acumulado'!J111-'Anexo Publicação_Acumulado'!I111</f>
        <v>0</v>
      </c>
      <c r="K111" s="34">
        <f>'Anexo Publicação_Acumulado'!K111-'Anexo Publicação_Acumulado'!J111</f>
        <v>0</v>
      </c>
      <c r="L111" s="34">
        <f>'Anexo Publicação_Acumulado'!L111-'Anexo Publicação_Acumulado'!K111</f>
        <v>0</v>
      </c>
      <c r="M111" s="45">
        <f>'Anexo Publicação_Acumulado'!M111-'Anexo Publicação_Acumulado'!L111</f>
        <v>0</v>
      </c>
      <c r="N111" s="68"/>
      <c r="O111" s="2"/>
    </row>
    <row r="112" spans="1:15" ht="15">
      <c r="A112" s="9" t="s">
        <v>118</v>
      </c>
      <c r="B112" s="10"/>
      <c r="C112" s="10"/>
      <c r="D112" s="38">
        <f>'Anexo Publicação_Acumulado'!D112</f>
        <v>27502446.77</v>
      </c>
      <c r="E112" s="67">
        <f>'Anexo Publicação_Acumulado'!E112</f>
        <v>13999321.255600002</v>
      </c>
      <c r="F112" s="67">
        <f>'Anexo Publicação_Acumulado'!F112-'Anexo Publicação_Acumulado'!E112</f>
        <v>1777136.8795289248</v>
      </c>
      <c r="G112" s="67">
        <f>'Anexo Publicação_Acumulado'!G112-'Anexo Publicação_Acumulado'!F112</f>
        <v>1430425.9920453653</v>
      </c>
      <c r="H112" s="67">
        <f>'Anexo Publicação_Acumulado'!H112-'Anexo Publicação_Acumulado'!G112</f>
        <v>1355971.9408782832</v>
      </c>
      <c r="I112" s="67">
        <f>'Anexo Publicação_Acumulado'!I112-'Anexo Publicação_Acumulado'!H112</f>
        <v>1437854.2990571521</v>
      </c>
      <c r="J112" s="67">
        <f>'Anexo Publicação_Acumulado'!J112-'Anexo Publicação_Acumulado'!I112</f>
        <v>1428909.840386048</v>
      </c>
      <c r="K112" s="67">
        <f>'Anexo Publicação_Acumulado'!K112-'Anexo Publicação_Acumulado'!J112</f>
        <v>1505102.515718516</v>
      </c>
      <c r="L112" s="67">
        <f>'Anexo Publicação_Acumulado'!L112-'Anexo Publicação_Acumulado'!K112</f>
        <v>1598818.6003516465</v>
      </c>
      <c r="M112" s="67">
        <f>'Anexo Publicação_Acumulado'!M112-'Anexo Publicação_Acumulado'!L112</f>
        <v>2968905.4464340657</v>
      </c>
      <c r="N112" s="68"/>
      <c r="O112" s="2"/>
    </row>
    <row r="113" spans="1:15" ht="15">
      <c r="A113" s="6" t="s">
        <v>248</v>
      </c>
      <c r="B113" s="6" t="s">
        <v>249</v>
      </c>
      <c r="C113" s="6" t="s">
        <v>17</v>
      </c>
      <c r="D113" s="29">
        <f>'Anexo Publicação_Acumulado'!D113</f>
        <v>0</v>
      </c>
      <c r="E113" s="29">
        <f>'Anexo Publicação_Acumulado'!E113</f>
        <v>0</v>
      </c>
      <c r="F113" s="29">
        <f>'Anexo Publicação_Acumulado'!F113-'Anexo Publicação_Acumulado'!E113</f>
        <v>0</v>
      </c>
      <c r="G113" s="29">
        <f>'Anexo Publicação_Acumulado'!G113-'Anexo Publicação_Acumulado'!F113</f>
        <v>0</v>
      </c>
      <c r="H113" s="29">
        <f>'Anexo Publicação_Acumulado'!H113-'Anexo Publicação_Acumulado'!G113</f>
        <v>0</v>
      </c>
      <c r="I113" s="29">
        <f>'Anexo Publicação_Acumulado'!I113-'Anexo Publicação_Acumulado'!H113</f>
        <v>0</v>
      </c>
      <c r="J113" s="29">
        <f>'Anexo Publicação_Acumulado'!J113-'Anexo Publicação_Acumulado'!I113</f>
        <v>0</v>
      </c>
      <c r="K113" s="29">
        <f>'Anexo Publicação_Acumulado'!K113-'Anexo Publicação_Acumulado'!J113</f>
        <v>0</v>
      </c>
      <c r="L113" s="29">
        <f>'Anexo Publicação_Acumulado'!L113-'Anexo Publicação_Acumulado'!K113</f>
        <v>0</v>
      </c>
      <c r="M113" s="44">
        <f>'Anexo Publicação_Acumulado'!M113-'Anexo Publicação_Acumulado'!L113</f>
        <v>0</v>
      </c>
      <c r="N113" s="68"/>
      <c r="O113" s="2"/>
    </row>
    <row r="114" spans="1:15" ht="15">
      <c r="A114" s="7"/>
      <c r="B114" s="32"/>
      <c r="C114" s="8" t="s">
        <v>247</v>
      </c>
      <c r="D114" s="34">
        <f>'Anexo Publicação_Acumulado'!D114</f>
        <v>4813029</v>
      </c>
      <c r="E114" s="34">
        <f>'Anexo Publicação_Acumulado'!E114</f>
        <v>0</v>
      </c>
      <c r="F114" s="34">
        <f>'Anexo Publicação_Acumulado'!F114-'Anexo Publicação_Acumulado'!E114</f>
        <v>1748025</v>
      </c>
      <c r="G114" s="34">
        <f>'Anexo Publicação_Acumulado'!G114-'Anexo Publicação_Acumulado'!F114</f>
        <v>437857.7142857141</v>
      </c>
      <c r="H114" s="34">
        <f>'Anexo Publicação_Acumulado'!H114-'Anexo Publicação_Acumulado'!G114</f>
        <v>437857.7142857141</v>
      </c>
      <c r="I114" s="34">
        <f>'Anexo Publicação_Acumulado'!I114-'Anexo Publicação_Acumulado'!H114</f>
        <v>437857.7142857141</v>
      </c>
      <c r="J114" s="34">
        <f>'Anexo Publicação_Acumulado'!J114-'Anexo Publicação_Acumulado'!I114</f>
        <v>437857.7142857141</v>
      </c>
      <c r="K114" s="34">
        <f>'Anexo Publicação_Acumulado'!K114-'Anexo Publicação_Acumulado'!J114</f>
        <v>437857.7142857141</v>
      </c>
      <c r="L114" s="34">
        <f>'Anexo Publicação_Acumulado'!L114-'Anexo Publicação_Acumulado'!K114</f>
        <v>437857.7142857141</v>
      </c>
      <c r="M114" s="45">
        <f>'Anexo Publicação_Acumulado'!M114-'Anexo Publicação_Acumulado'!L114</f>
        <v>437857.71428571455</v>
      </c>
      <c r="N114" s="68"/>
      <c r="O114" s="2"/>
    </row>
    <row r="115" spans="1:15" ht="15">
      <c r="A115" s="9" t="s">
        <v>118</v>
      </c>
      <c r="B115" s="10"/>
      <c r="C115" s="10"/>
      <c r="D115" s="38">
        <f>'Anexo Publicação_Acumulado'!D115</f>
        <v>4813029</v>
      </c>
      <c r="E115" s="67">
        <f>'Anexo Publicação_Acumulado'!E115</f>
        <v>0</v>
      </c>
      <c r="F115" s="67">
        <f>'Anexo Publicação_Acumulado'!F115-'Anexo Publicação_Acumulado'!E115</f>
        <v>1748025</v>
      </c>
      <c r="G115" s="67">
        <f>'Anexo Publicação_Acumulado'!G115-'Anexo Publicação_Acumulado'!F115</f>
        <v>437857.7142857141</v>
      </c>
      <c r="H115" s="67">
        <f>'Anexo Publicação_Acumulado'!H115-'Anexo Publicação_Acumulado'!G115</f>
        <v>437857.7142857141</v>
      </c>
      <c r="I115" s="67">
        <f>'Anexo Publicação_Acumulado'!I115-'Anexo Publicação_Acumulado'!H115</f>
        <v>437857.7142857141</v>
      </c>
      <c r="J115" s="67">
        <f>'Anexo Publicação_Acumulado'!J115-'Anexo Publicação_Acumulado'!I115</f>
        <v>437857.7142857141</v>
      </c>
      <c r="K115" s="67">
        <f>'Anexo Publicação_Acumulado'!K115-'Anexo Publicação_Acumulado'!J115</f>
        <v>437857.7142857141</v>
      </c>
      <c r="L115" s="67">
        <f>'Anexo Publicação_Acumulado'!L115-'Anexo Publicação_Acumulado'!K115</f>
        <v>437857.7142857141</v>
      </c>
      <c r="M115" s="67">
        <f>'Anexo Publicação_Acumulado'!M115-'Anexo Publicação_Acumulado'!L115</f>
        <v>437857.71428571455</v>
      </c>
      <c r="N115" s="68"/>
      <c r="O115" s="2"/>
    </row>
    <row r="116" spans="1:15" ht="15">
      <c r="A116" s="6" t="s">
        <v>119</v>
      </c>
      <c r="B116" s="6" t="s">
        <v>120</v>
      </c>
      <c r="C116" s="6" t="s">
        <v>17</v>
      </c>
      <c r="D116" s="29">
        <f>'Anexo Publicação_Acumulado'!D116</f>
        <v>11526294.25</v>
      </c>
      <c r="E116" s="29">
        <f>'Anexo Publicação_Acumulado'!E116</f>
        <v>3227362.39</v>
      </c>
      <c r="F116" s="29">
        <f>'Anexo Publicação_Acumulado'!F116-'Anexo Publicação_Acumulado'!E116</f>
        <v>1657614.60225076</v>
      </c>
      <c r="G116" s="29">
        <f>'Anexo Publicação_Acumulado'!G116-'Anexo Publicação_Acumulado'!F116</f>
        <v>1331367.2275844337</v>
      </c>
      <c r="H116" s="29">
        <f>'Anexo Publicação_Acumulado'!H116-'Anexo Publicação_Acumulado'!G116</f>
        <v>1262069.2113039773</v>
      </c>
      <c r="I116" s="29">
        <f>'Anexo Publicação_Acumulado'!I116-'Anexo Publicação_Acumulado'!H116</f>
        <v>1338281.115172414</v>
      </c>
      <c r="J116" s="29">
        <f>'Anexo Publicação_Acumulado'!J116-'Anexo Publicação_Acumulado'!I116</f>
        <v>516116.9990744777</v>
      </c>
      <c r="K116" s="29">
        <f>'Anexo Publicação_Acumulado'!K116-'Anexo Publicação_Acumulado'!J116</f>
        <v>543637.5142480768</v>
      </c>
      <c r="L116" s="29">
        <f>'Anexo Publicação_Acumulado'!L116-'Anexo Publicação_Acumulado'!K116</f>
        <v>577487.4206584021</v>
      </c>
      <c r="M116" s="44">
        <f>'Anexo Publicação_Acumulado'!M116-'Anexo Publicação_Acumulado'!L116</f>
        <v>1072357.769707458</v>
      </c>
      <c r="N116" s="68"/>
      <c r="O116" s="2"/>
    </row>
    <row r="117" spans="1:15" ht="15">
      <c r="A117" s="7"/>
      <c r="B117" s="7"/>
      <c r="C117" s="8" t="s">
        <v>18</v>
      </c>
      <c r="D117" s="34">
        <f>'Anexo Publicação_Acumulado'!D117</f>
        <v>400000</v>
      </c>
      <c r="E117" s="34">
        <f>'Anexo Publicação_Acumulado'!E117</f>
        <v>400000</v>
      </c>
      <c r="F117" s="34">
        <f>'Anexo Publicação_Acumulado'!F117-'Anexo Publicação_Acumulado'!E117</f>
        <v>0</v>
      </c>
      <c r="G117" s="34">
        <f>'Anexo Publicação_Acumulado'!G117-'Anexo Publicação_Acumulado'!F117</f>
        <v>0</v>
      </c>
      <c r="H117" s="34">
        <f>'Anexo Publicação_Acumulado'!H117-'Anexo Publicação_Acumulado'!G117</f>
        <v>0</v>
      </c>
      <c r="I117" s="34">
        <f>'Anexo Publicação_Acumulado'!I117-'Anexo Publicação_Acumulado'!H117</f>
        <v>0</v>
      </c>
      <c r="J117" s="34">
        <f>'Anexo Publicação_Acumulado'!J117-'Anexo Publicação_Acumulado'!I117</f>
        <v>0</v>
      </c>
      <c r="K117" s="34">
        <f>'Anexo Publicação_Acumulado'!K117-'Anexo Publicação_Acumulado'!J117</f>
        <v>0</v>
      </c>
      <c r="L117" s="34">
        <f>'Anexo Publicação_Acumulado'!L117-'Anexo Publicação_Acumulado'!K117</f>
        <v>0</v>
      </c>
      <c r="M117" s="45">
        <f>'Anexo Publicação_Acumulado'!M117-'Anexo Publicação_Acumulado'!L117</f>
        <v>0</v>
      </c>
      <c r="N117" s="68"/>
      <c r="O117" s="2"/>
    </row>
    <row r="118" spans="1:15" ht="15">
      <c r="A118" s="9" t="s">
        <v>121</v>
      </c>
      <c r="B118" s="10"/>
      <c r="C118" s="10"/>
      <c r="D118" s="38">
        <f>'Anexo Publicação_Acumulado'!D118</f>
        <v>11926294.25</v>
      </c>
      <c r="E118" s="67">
        <f>'Anexo Publicação_Acumulado'!E118</f>
        <v>3627362.39</v>
      </c>
      <c r="F118" s="67">
        <f>'Anexo Publicação_Acumulado'!F118-'Anexo Publicação_Acumulado'!E118</f>
        <v>1657614.60225076</v>
      </c>
      <c r="G118" s="67">
        <f>'Anexo Publicação_Acumulado'!G118-'Anexo Publicação_Acumulado'!F118</f>
        <v>1331367.2275844337</v>
      </c>
      <c r="H118" s="67">
        <f>'Anexo Publicação_Acumulado'!H118-'Anexo Publicação_Acumulado'!G118</f>
        <v>1262069.2113039773</v>
      </c>
      <c r="I118" s="67">
        <f>'Anexo Publicação_Acumulado'!I118-'Anexo Publicação_Acumulado'!H118</f>
        <v>1338281.115172414</v>
      </c>
      <c r="J118" s="67">
        <f>'Anexo Publicação_Acumulado'!J118-'Anexo Publicação_Acumulado'!I118</f>
        <v>516116.9990744777</v>
      </c>
      <c r="K118" s="67">
        <f>'Anexo Publicação_Acumulado'!K118-'Anexo Publicação_Acumulado'!J118</f>
        <v>543637.5142480768</v>
      </c>
      <c r="L118" s="67">
        <f>'Anexo Publicação_Acumulado'!L118-'Anexo Publicação_Acumulado'!K118</f>
        <v>577487.4206584021</v>
      </c>
      <c r="M118" s="67">
        <f>'Anexo Publicação_Acumulado'!M118-'Anexo Publicação_Acumulado'!L118</f>
        <v>1072357.769707458</v>
      </c>
      <c r="N118" s="68"/>
      <c r="O118" s="2"/>
    </row>
    <row r="119" spans="1:15" ht="15">
      <c r="A119" s="6" t="s">
        <v>122</v>
      </c>
      <c r="B119" s="6" t="s">
        <v>123</v>
      </c>
      <c r="C119" s="6" t="s">
        <v>17</v>
      </c>
      <c r="D119" s="29">
        <f>'Anexo Publicação_Acumulado'!D119</f>
        <v>214846.82</v>
      </c>
      <c r="E119" s="29">
        <f>'Anexo Publicação_Acumulado'!E119</f>
        <v>60157.10960000001</v>
      </c>
      <c r="F119" s="29">
        <f>'Anexo Publicação_Acumulado'!F119-'Anexo Publicação_Acumulado'!E119</f>
        <v>20358.60430552358</v>
      </c>
      <c r="G119" s="29">
        <f>'Anexo Publicação_Acumulado'!G119-'Anexo Publicação_Acumulado'!F119</f>
        <v>16386.73818310887</v>
      </c>
      <c r="H119" s="29">
        <f>'Anexo Publicação_Acumulado'!H119-'Anexo Publicação_Acumulado'!G119</f>
        <v>15533.804127148222</v>
      </c>
      <c r="I119" s="29">
        <f>'Anexo Publicação_Acumulado'!I119-'Anexo Publicação_Acumulado'!H119</f>
        <v>16471.835715468333</v>
      </c>
      <c r="J119" s="29">
        <f>'Anexo Publicação_Acumulado'!J119-'Anexo Publicação_Acumulado'!I119</f>
        <v>16369.369384984922</v>
      </c>
      <c r="K119" s="29">
        <f>'Anexo Publicação_Acumulado'!K119-'Anexo Publicação_Acumulado'!J119</f>
        <v>17242.220849574485</v>
      </c>
      <c r="L119" s="29">
        <f>'Anexo Publicação_Acumulado'!L119-'Anexo Publicação_Acumulado'!K119</f>
        <v>18315.817771728616</v>
      </c>
      <c r="M119" s="44">
        <f>'Anexo Publicação_Acumulado'!M119-'Anexo Publicação_Acumulado'!L119</f>
        <v>34011.32006246297</v>
      </c>
      <c r="N119" s="68"/>
      <c r="O119" s="2"/>
    </row>
    <row r="120" spans="1:15" ht="15">
      <c r="A120" s="7"/>
      <c r="B120" s="7"/>
      <c r="C120" s="8" t="s">
        <v>18</v>
      </c>
      <c r="D120" s="34">
        <f>'Anexo Publicação_Acumulado'!D120</f>
        <v>0</v>
      </c>
      <c r="E120" s="34">
        <f>'Anexo Publicação_Acumulado'!E120</f>
        <v>0</v>
      </c>
      <c r="F120" s="34">
        <f>'Anexo Publicação_Acumulado'!F120-'Anexo Publicação_Acumulado'!E120</f>
        <v>0</v>
      </c>
      <c r="G120" s="34">
        <f>'Anexo Publicação_Acumulado'!G120-'Anexo Publicação_Acumulado'!F120</f>
        <v>0</v>
      </c>
      <c r="H120" s="34">
        <f>'Anexo Publicação_Acumulado'!H120-'Anexo Publicação_Acumulado'!G120</f>
        <v>0</v>
      </c>
      <c r="I120" s="34">
        <f>'Anexo Publicação_Acumulado'!I120-'Anexo Publicação_Acumulado'!H120</f>
        <v>0</v>
      </c>
      <c r="J120" s="34">
        <f>'Anexo Publicação_Acumulado'!J120-'Anexo Publicação_Acumulado'!I120</f>
        <v>0</v>
      </c>
      <c r="K120" s="34">
        <f>'Anexo Publicação_Acumulado'!K120-'Anexo Publicação_Acumulado'!J120</f>
        <v>0</v>
      </c>
      <c r="L120" s="34">
        <f>'Anexo Publicação_Acumulado'!L120-'Anexo Publicação_Acumulado'!K120</f>
        <v>0</v>
      </c>
      <c r="M120" s="45">
        <f>'Anexo Publicação_Acumulado'!M120-'Anexo Publicação_Acumulado'!L120</f>
        <v>0</v>
      </c>
      <c r="N120" s="68"/>
      <c r="O120" s="2"/>
    </row>
    <row r="121" spans="1:15" ht="15">
      <c r="A121" s="9" t="s">
        <v>124</v>
      </c>
      <c r="B121" s="10"/>
      <c r="C121" s="10"/>
      <c r="D121" s="38">
        <f>'Anexo Publicação_Acumulado'!D121</f>
        <v>214846.82</v>
      </c>
      <c r="E121" s="67">
        <f>'Anexo Publicação_Acumulado'!E121</f>
        <v>60157.10960000001</v>
      </c>
      <c r="F121" s="67">
        <f>'Anexo Publicação_Acumulado'!F121-'Anexo Publicação_Acumulado'!E121</f>
        <v>20358.60430552358</v>
      </c>
      <c r="G121" s="67">
        <f>'Anexo Publicação_Acumulado'!G121-'Anexo Publicação_Acumulado'!F121</f>
        <v>16386.73818310887</v>
      </c>
      <c r="H121" s="67">
        <f>'Anexo Publicação_Acumulado'!H121-'Anexo Publicação_Acumulado'!G121</f>
        <v>15533.804127148222</v>
      </c>
      <c r="I121" s="67">
        <f>'Anexo Publicação_Acumulado'!I121-'Anexo Publicação_Acumulado'!H121</f>
        <v>16471.835715468333</v>
      </c>
      <c r="J121" s="67">
        <f>'Anexo Publicação_Acumulado'!J121-'Anexo Publicação_Acumulado'!I121</f>
        <v>16369.369384984922</v>
      </c>
      <c r="K121" s="67">
        <f>'Anexo Publicação_Acumulado'!K121-'Anexo Publicação_Acumulado'!J121</f>
        <v>17242.220849574485</v>
      </c>
      <c r="L121" s="67">
        <f>'Anexo Publicação_Acumulado'!L121-'Anexo Publicação_Acumulado'!K121</f>
        <v>18315.817771728616</v>
      </c>
      <c r="M121" s="67">
        <f>'Anexo Publicação_Acumulado'!M121-'Anexo Publicação_Acumulado'!L121</f>
        <v>34011.32006246297</v>
      </c>
      <c r="N121" s="68"/>
      <c r="O121" s="2"/>
    </row>
    <row r="122" spans="1:15" ht="15">
      <c r="A122" s="6" t="s">
        <v>125</v>
      </c>
      <c r="B122" s="6" t="s">
        <v>126</v>
      </c>
      <c r="C122" s="6" t="s">
        <v>17</v>
      </c>
      <c r="D122" s="29">
        <f>'Anexo Publicação_Acumulado'!D122</f>
        <v>27062167.49</v>
      </c>
      <c r="E122" s="29">
        <f>'Anexo Publicação_Acumulado'!E122</f>
        <v>9028944.997200001</v>
      </c>
      <c r="F122" s="29">
        <f>'Anexo Publicação_Acumulado'!F122-'Anexo Publicação_Acumulado'!E122</f>
        <v>2373339.7660067156</v>
      </c>
      <c r="G122" s="29">
        <f>'Anexo Publicação_Acumulado'!G122-'Anexo Publicação_Acumulado'!F122</f>
        <v>1910312.5529367048</v>
      </c>
      <c r="H122" s="29">
        <f>'Anexo Publicação_Acumulado'!H122-'Anexo Publicação_Acumulado'!G122</f>
        <v>1810880.2793675587</v>
      </c>
      <c r="I122" s="29">
        <f>'Anexo Publicação_Acumulado'!I122-'Anexo Publicação_Acumulado'!H122</f>
        <v>1920232.9460298065</v>
      </c>
      <c r="J122" s="29">
        <f>'Anexo Publicação_Acumulado'!J122-'Anexo Publicação_Acumulado'!I122</f>
        <v>1908287.755035203</v>
      </c>
      <c r="K122" s="29">
        <f>'Anexo Publicação_Acumulado'!K122-'Anexo Publicação_Acumulado'!J122</f>
        <v>2010041.9352156967</v>
      </c>
      <c r="L122" s="29">
        <f>'Anexo Publicação_Acumulado'!L122-'Anexo Publicação_Acumulado'!K122</f>
        <v>2135198.366853766</v>
      </c>
      <c r="M122" s="44">
        <f>'Anexo Publicação_Acumulado'!M122-'Anexo Publicação_Acumulado'!L122</f>
        <v>3964928.891354542</v>
      </c>
      <c r="N122" s="68"/>
      <c r="O122" s="2"/>
    </row>
    <row r="123" spans="1:15" ht="15">
      <c r="A123" s="7"/>
      <c r="B123" s="24"/>
      <c r="C123" s="8" t="s">
        <v>18</v>
      </c>
      <c r="D123" s="34">
        <f>'Anexo Publicação_Acumulado'!D123</f>
        <v>0</v>
      </c>
      <c r="E123" s="34">
        <f>'Anexo Publicação_Acumulado'!E123</f>
        <v>0</v>
      </c>
      <c r="F123" s="34">
        <f>'Anexo Publicação_Acumulado'!F123-'Anexo Publicação_Acumulado'!E123</f>
        <v>0</v>
      </c>
      <c r="G123" s="34">
        <f>'Anexo Publicação_Acumulado'!G123-'Anexo Publicação_Acumulado'!F123</f>
        <v>0</v>
      </c>
      <c r="H123" s="34">
        <f>'Anexo Publicação_Acumulado'!H123-'Anexo Publicação_Acumulado'!G123</f>
        <v>0</v>
      </c>
      <c r="I123" s="34">
        <f>'Anexo Publicação_Acumulado'!I123-'Anexo Publicação_Acumulado'!H123</f>
        <v>0</v>
      </c>
      <c r="J123" s="34">
        <f>'Anexo Publicação_Acumulado'!J123-'Anexo Publicação_Acumulado'!I123</f>
        <v>0</v>
      </c>
      <c r="K123" s="34">
        <f>'Anexo Publicação_Acumulado'!K123-'Anexo Publicação_Acumulado'!J123</f>
        <v>0</v>
      </c>
      <c r="L123" s="34">
        <f>'Anexo Publicação_Acumulado'!L123-'Anexo Publicação_Acumulado'!K123</f>
        <v>0</v>
      </c>
      <c r="M123" s="45">
        <f>'Anexo Publicação_Acumulado'!M123-'Anexo Publicação_Acumulado'!L123</f>
        <v>0</v>
      </c>
      <c r="N123" s="68"/>
      <c r="O123" s="2"/>
    </row>
    <row r="124" spans="1:15" ht="15">
      <c r="A124" s="9" t="s">
        <v>127</v>
      </c>
      <c r="B124" s="10"/>
      <c r="C124" s="10"/>
      <c r="D124" s="38">
        <f>'Anexo Publicação_Acumulado'!D124</f>
        <v>27062167.49</v>
      </c>
      <c r="E124" s="67">
        <f>'Anexo Publicação_Acumulado'!E124</f>
        <v>9028944.997200001</v>
      </c>
      <c r="F124" s="67">
        <f>'Anexo Publicação_Acumulado'!F124-'Anexo Publicação_Acumulado'!E124</f>
        <v>2373339.7660067156</v>
      </c>
      <c r="G124" s="67">
        <f>'Anexo Publicação_Acumulado'!G124-'Anexo Publicação_Acumulado'!F124</f>
        <v>1910312.5529367048</v>
      </c>
      <c r="H124" s="67">
        <f>'Anexo Publicação_Acumulado'!H124-'Anexo Publicação_Acumulado'!G124</f>
        <v>1810880.2793675587</v>
      </c>
      <c r="I124" s="67">
        <f>'Anexo Publicação_Acumulado'!I124-'Anexo Publicação_Acumulado'!H124</f>
        <v>1920232.9460298065</v>
      </c>
      <c r="J124" s="67">
        <f>'Anexo Publicação_Acumulado'!J124-'Anexo Publicação_Acumulado'!I124</f>
        <v>1908287.755035203</v>
      </c>
      <c r="K124" s="67">
        <f>'Anexo Publicação_Acumulado'!K124-'Anexo Publicação_Acumulado'!J124</f>
        <v>2010041.9352156967</v>
      </c>
      <c r="L124" s="67">
        <f>'Anexo Publicação_Acumulado'!L124-'Anexo Publicação_Acumulado'!K124</f>
        <v>2135198.366853766</v>
      </c>
      <c r="M124" s="67">
        <f>'Anexo Publicação_Acumulado'!M124-'Anexo Publicação_Acumulado'!L124</f>
        <v>3964928.891354542</v>
      </c>
      <c r="N124" s="68"/>
      <c r="O124" s="2"/>
    </row>
    <row r="125" spans="1:15" ht="15">
      <c r="A125" s="6" t="s">
        <v>128</v>
      </c>
      <c r="B125" s="6" t="s">
        <v>129</v>
      </c>
      <c r="C125" s="6" t="s">
        <v>17</v>
      </c>
      <c r="D125" s="29">
        <f>'Anexo Publicação_Acumulado'!D125</f>
        <v>486015</v>
      </c>
      <c r="E125" s="29">
        <f>'Anexo Publicação_Acumulado'!E125</f>
        <v>136084.2</v>
      </c>
      <c r="F125" s="29">
        <f>'Anexo Publicação_Acumulado'!F125-'Anexo Publicação_Acumulado'!E125</f>
        <v>46054.14718983992</v>
      </c>
      <c r="G125" s="29">
        <f>'Anexo Publicação_Acumulado'!G125-'Anexo Publicação_Acumulado'!F125</f>
        <v>37069.20380792074</v>
      </c>
      <c r="H125" s="29">
        <f>'Anexo Publicação_Acumulado'!H125-'Anexo Publicação_Acumulado'!G125</f>
        <v>35139.741946638766</v>
      </c>
      <c r="I125" s="29">
        <f>'Anexo Publicação_Acumulado'!I125-'Anexo Publicação_Acumulado'!H125</f>
        <v>37261.706900075806</v>
      </c>
      <c r="J125" s="29">
        <f>'Anexo Publicação_Acumulado'!J125-'Anexo Publicação_Acumulado'!I125</f>
        <v>37029.91304057208</v>
      </c>
      <c r="K125" s="29">
        <f>'Anexo Publicação_Acumulado'!K125-'Anexo Publicação_Acumulado'!J125</f>
        <v>39004.430999751086</v>
      </c>
      <c r="L125" s="29">
        <f>'Anexo Publicação_Acumulado'!L125-'Anexo Publicação_Acumulado'!K125</f>
        <v>41433.064610063506</v>
      </c>
      <c r="M125" s="44">
        <f>'Anexo Publicação_Acumulado'!M125-'Anexo Publicação_Acumulado'!L125</f>
        <v>76938.59150513815</v>
      </c>
      <c r="N125" s="68"/>
      <c r="O125" s="2"/>
    </row>
    <row r="126" spans="1:15" ht="15">
      <c r="A126" s="7"/>
      <c r="B126" s="7"/>
      <c r="C126" s="8" t="s">
        <v>18</v>
      </c>
      <c r="D126" s="34">
        <f>'Anexo Publicação_Acumulado'!D126</f>
        <v>0</v>
      </c>
      <c r="E126" s="34">
        <f>'Anexo Publicação_Acumulado'!E126</f>
        <v>0</v>
      </c>
      <c r="F126" s="34">
        <f>'Anexo Publicação_Acumulado'!F126-'Anexo Publicação_Acumulado'!E126</f>
        <v>0</v>
      </c>
      <c r="G126" s="34">
        <f>'Anexo Publicação_Acumulado'!G126-'Anexo Publicação_Acumulado'!F126</f>
        <v>0</v>
      </c>
      <c r="H126" s="34">
        <f>'Anexo Publicação_Acumulado'!H126-'Anexo Publicação_Acumulado'!G126</f>
        <v>0</v>
      </c>
      <c r="I126" s="34">
        <f>'Anexo Publicação_Acumulado'!I126-'Anexo Publicação_Acumulado'!H126</f>
        <v>0</v>
      </c>
      <c r="J126" s="34">
        <f>'Anexo Publicação_Acumulado'!J126-'Anexo Publicação_Acumulado'!I126</f>
        <v>0</v>
      </c>
      <c r="K126" s="34">
        <f>'Anexo Publicação_Acumulado'!K126-'Anexo Publicação_Acumulado'!J126</f>
        <v>0</v>
      </c>
      <c r="L126" s="34">
        <f>'Anexo Publicação_Acumulado'!L126-'Anexo Publicação_Acumulado'!K126</f>
        <v>0</v>
      </c>
      <c r="M126" s="45">
        <f>'Anexo Publicação_Acumulado'!M126-'Anexo Publicação_Acumulado'!L126</f>
        <v>0</v>
      </c>
      <c r="N126" s="68"/>
      <c r="O126" s="2"/>
    </row>
    <row r="127" spans="1:15" ht="15">
      <c r="A127" s="9" t="s">
        <v>130</v>
      </c>
      <c r="B127" s="10"/>
      <c r="C127" s="10"/>
      <c r="D127" s="38">
        <f>'Anexo Publicação_Acumulado'!D127</f>
        <v>486015</v>
      </c>
      <c r="E127" s="67">
        <f>'Anexo Publicação_Acumulado'!E127</f>
        <v>136084.2</v>
      </c>
      <c r="F127" s="67">
        <f>'Anexo Publicação_Acumulado'!F127-'Anexo Publicação_Acumulado'!E127</f>
        <v>46054.14718983992</v>
      </c>
      <c r="G127" s="67">
        <f>'Anexo Publicação_Acumulado'!G127-'Anexo Publicação_Acumulado'!F127</f>
        <v>37069.20380792074</v>
      </c>
      <c r="H127" s="67">
        <f>'Anexo Publicação_Acumulado'!H127-'Anexo Publicação_Acumulado'!G127</f>
        <v>35139.741946638766</v>
      </c>
      <c r="I127" s="67">
        <f>'Anexo Publicação_Acumulado'!I127-'Anexo Publicação_Acumulado'!H127</f>
        <v>37261.706900075806</v>
      </c>
      <c r="J127" s="67">
        <f>'Anexo Publicação_Acumulado'!J127-'Anexo Publicação_Acumulado'!I127</f>
        <v>37029.91304057208</v>
      </c>
      <c r="K127" s="67">
        <f>'Anexo Publicação_Acumulado'!K127-'Anexo Publicação_Acumulado'!J127</f>
        <v>39004.430999751086</v>
      </c>
      <c r="L127" s="67">
        <f>'Anexo Publicação_Acumulado'!L127-'Anexo Publicação_Acumulado'!K127</f>
        <v>41433.064610063506</v>
      </c>
      <c r="M127" s="67">
        <f>'Anexo Publicação_Acumulado'!M127-'Anexo Publicação_Acumulado'!L127</f>
        <v>76938.59150513815</v>
      </c>
      <c r="N127" s="68"/>
      <c r="O127" s="2"/>
    </row>
    <row r="128" spans="1:15" ht="15">
      <c r="A128" s="6" t="s">
        <v>131</v>
      </c>
      <c r="B128" s="6" t="s">
        <v>132</v>
      </c>
      <c r="C128" s="6" t="s">
        <v>17</v>
      </c>
      <c r="D128" s="29">
        <f>'Anexo Publicação_Acumulado'!D128</f>
        <v>1472593</v>
      </c>
      <c r="E128" s="29">
        <f>'Anexo Publicação_Acumulado'!E128</f>
        <v>412326.04000000004</v>
      </c>
      <c r="F128" s="29">
        <f>'Anexo Publicação_Acumulado'!F128-'Anexo Publicação_Acumulado'!E128</f>
        <v>139540.99106555956</v>
      </c>
      <c r="G128" s="29">
        <f>'Anexo Publicação_Acumulado'!G128-'Anexo Publicação_Acumulado'!F128</f>
        <v>112317.21252043126</v>
      </c>
      <c r="H128" s="29">
        <f>'Anexo Publicação_Acumulado'!H128-'Anexo Publicação_Acumulado'!G128</f>
        <v>106471.07190606592</v>
      </c>
      <c r="I128" s="29">
        <f>'Anexo Publicação_Acumulado'!I128-'Anexo Publicação_Acumulado'!H128</f>
        <v>112900.48403671349</v>
      </c>
      <c r="J128" s="29">
        <f>'Anexo Publicação_Acumulado'!J128-'Anexo Publicação_Acumulado'!I128</f>
        <v>112198.16411871067</v>
      </c>
      <c r="K128" s="29">
        <f>'Anexo Publicação_Acumulado'!K128-'Anexo Publicação_Acumulado'!J128</f>
        <v>118180.82170142175</v>
      </c>
      <c r="L128" s="29">
        <f>'Anexo Publicação_Acumulado'!L128-'Anexo Publicação_Acumulado'!K128</f>
        <v>125539.41938690608</v>
      </c>
      <c r="M128" s="44">
        <f>'Anexo Publicação_Acumulado'!M128-'Anexo Publicação_Acumulado'!L128</f>
        <v>233118.79526419123</v>
      </c>
      <c r="N128" s="68"/>
      <c r="O128" s="2"/>
    </row>
    <row r="129" spans="1:15" ht="15">
      <c r="A129" s="7"/>
      <c r="B129" s="7"/>
      <c r="C129" s="8" t="s">
        <v>18</v>
      </c>
      <c r="D129" s="34">
        <f>'Anexo Publicação_Acumulado'!D129</f>
        <v>0</v>
      </c>
      <c r="E129" s="34">
        <f>'Anexo Publicação_Acumulado'!E129</f>
        <v>0</v>
      </c>
      <c r="F129" s="34">
        <f>'Anexo Publicação_Acumulado'!F129-'Anexo Publicação_Acumulado'!E129</f>
        <v>0</v>
      </c>
      <c r="G129" s="34">
        <f>'Anexo Publicação_Acumulado'!G129-'Anexo Publicação_Acumulado'!F129</f>
        <v>0</v>
      </c>
      <c r="H129" s="34">
        <f>'Anexo Publicação_Acumulado'!H129-'Anexo Publicação_Acumulado'!G129</f>
        <v>0</v>
      </c>
      <c r="I129" s="34">
        <f>'Anexo Publicação_Acumulado'!I129-'Anexo Publicação_Acumulado'!H129</f>
        <v>0</v>
      </c>
      <c r="J129" s="34">
        <f>'Anexo Publicação_Acumulado'!J129-'Anexo Publicação_Acumulado'!I129</f>
        <v>0</v>
      </c>
      <c r="K129" s="34">
        <f>'Anexo Publicação_Acumulado'!K129-'Anexo Publicação_Acumulado'!J129</f>
        <v>0</v>
      </c>
      <c r="L129" s="34">
        <f>'Anexo Publicação_Acumulado'!L129-'Anexo Publicação_Acumulado'!K129</f>
        <v>0</v>
      </c>
      <c r="M129" s="45">
        <f>'Anexo Publicação_Acumulado'!M129-'Anexo Publicação_Acumulado'!L129</f>
        <v>0</v>
      </c>
      <c r="N129" s="68"/>
      <c r="O129" s="2"/>
    </row>
    <row r="130" spans="1:15" ht="15">
      <c r="A130" s="9" t="s">
        <v>133</v>
      </c>
      <c r="B130" s="10"/>
      <c r="C130" s="10"/>
      <c r="D130" s="38">
        <f>'Anexo Publicação_Acumulado'!D130</f>
        <v>1472593</v>
      </c>
      <c r="E130" s="67">
        <f>'Anexo Publicação_Acumulado'!E130</f>
        <v>412326.04000000004</v>
      </c>
      <c r="F130" s="67">
        <f>'Anexo Publicação_Acumulado'!F130-'Anexo Publicação_Acumulado'!E130</f>
        <v>139540.99106555956</v>
      </c>
      <c r="G130" s="67">
        <f>'Anexo Publicação_Acumulado'!G130-'Anexo Publicação_Acumulado'!F130</f>
        <v>112317.21252043126</v>
      </c>
      <c r="H130" s="67">
        <f>'Anexo Publicação_Acumulado'!H130-'Anexo Publicação_Acumulado'!G130</f>
        <v>106471.07190606592</v>
      </c>
      <c r="I130" s="67">
        <f>'Anexo Publicação_Acumulado'!I130-'Anexo Publicação_Acumulado'!H130</f>
        <v>112900.48403671349</v>
      </c>
      <c r="J130" s="67">
        <f>'Anexo Publicação_Acumulado'!J130-'Anexo Publicação_Acumulado'!I130</f>
        <v>112198.16411871067</v>
      </c>
      <c r="K130" s="67">
        <f>'Anexo Publicação_Acumulado'!K130-'Anexo Publicação_Acumulado'!J130</f>
        <v>118180.82170142175</v>
      </c>
      <c r="L130" s="67">
        <f>'Anexo Publicação_Acumulado'!L130-'Anexo Publicação_Acumulado'!K130</f>
        <v>125539.41938690608</v>
      </c>
      <c r="M130" s="67">
        <f>'Anexo Publicação_Acumulado'!M130-'Anexo Publicação_Acumulado'!L130</f>
        <v>233118.79526419123</v>
      </c>
      <c r="N130" s="68"/>
      <c r="O130" s="2"/>
    </row>
    <row r="131" spans="1:15" ht="15">
      <c r="A131" s="6" t="s">
        <v>134</v>
      </c>
      <c r="B131" s="6" t="s">
        <v>135</v>
      </c>
      <c r="C131" s="6" t="s">
        <v>17</v>
      </c>
      <c r="D131" s="29">
        <f>'Anexo Publicação_Acumulado'!D131</f>
        <v>2308882</v>
      </c>
      <c r="E131" s="29">
        <f>'Anexo Publicação_Acumulado'!E131</f>
        <v>224620.2</v>
      </c>
      <c r="F131" s="29">
        <f>'Anexo Publicação_Acumulado'!F131-'Anexo Publicação_Acumulado'!E131</f>
        <v>604308.2338546959</v>
      </c>
      <c r="G131" s="29">
        <f>'Anexo Publicação_Acumulado'!G131-'Anexo Publicação_Acumulado'!F131</f>
        <v>233808.653252671</v>
      </c>
      <c r="H131" s="29">
        <f>'Anexo Publicação_Acumulado'!H131-'Anexo Publicação_Acumulado'!G131</f>
        <v>221638.85101935896</v>
      </c>
      <c r="I131" s="29">
        <f>'Anexo Publicação_Acumulado'!I131-'Anexo Publicação_Acumulado'!H131</f>
        <v>235022.8387247133</v>
      </c>
      <c r="J131" s="29">
        <f>'Anexo Publicação_Acumulado'!J131-'Anexo Publicação_Acumulado'!I131</f>
        <v>150378.563813844</v>
      </c>
      <c r="K131" s="29">
        <f>'Anexo Publicação_Acumulado'!K131-'Anexo Publicação_Acumulado'!J131</f>
        <v>158397.08588276315</v>
      </c>
      <c r="L131" s="29">
        <f>'Anexo Publicação_Acumulado'!L131-'Anexo Publicação_Acumulado'!K131</f>
        <v>168259.77267731912</v>
      </c>
      <c r="M131" s="44">
        <f>'Anexo Publicação_Acumulado'!M131-'Anexo Publicação_Acumulado'!L131</f>
        <v>312447.8007746346</v>
      </c>
      <c r="N131" s="68"/>
      <c r="O131" s="2"/>
    </row>
    <row r="132" spans="1:15" ht="15">
      <c r="A132" s="7"/>
      <c r="B132" s="7"/>
      <c r="C132" s="8" t="s">
        <v>18</v>
      </c>
      <c r="D132" s="34">
        <f>'Anexo Publicação_Acumulado'!D132</f>
        <v>0</v>
      </c>
      <c r="E132" s="34">
        <f>'Anexo Publicação_Acumulado'!E132</f>
        <v>0</v>
      </c>
      <c r="F132" s="34">
        <f>'Anexo Publicação_Acumulado'!F132-'Anexo Publicação_Acumulado'!E132</f>
        <v>0</v>
      </c>
      <c r="G132" s="34">
        <f>'Anexo Publicação_Acumulado'!G132-'Anexo Publicação_Acumulado'!F132</f>
        <v>0</v>
      </c>
      <c r="H132" s="34">
        <f>'Anexo Publicação_Acumulado'!H132-'Anexo Publicação_Acumulado'!G132</f>
        <v>0</v>
      </c>
      <c r="I132" s="34">
        <f>'Anexo Publicação_Acumulado'!I132-'Anexo Publicação_Acumulado'!H132</f>
        <v>0</v>
      </c>
      <c r="J132" s="34">
        <f>'Anexo Publicação_Acumulado'!J132-'Anexo Publicação_Acumulado'!I132</f>
        <v>0</v>
      </c>
      <c r="K132" s="34">
        <f>'Anexo Publicação_Acumulado'!K132-'Anexo Publicação_Acumulado'!J132</f>
        <v>0</v>
      </c>
      <c r="L132" s="34">
        <f>'Anexo Publicação_Acumulado'!L132-'Anexo Publicação_Acumulado'!K132</f>
        <v>0</v>
      </c>
      <c r="M132" s="45">
        <f>'Anexo Publicação_Acumulado'!M132-'Anexo Publicação_Acumulado'!L132</f>
        <v>0</v>
      </c>
      <c r="N132" s="68"/>
      <c r="O132" s="2"/>
    </row>
    <row r="133" spans="1:15" ht="15">
      <c r="A133" s="9" t="s">
        <v>136</v>
      </c>
      <c r="B133" s="10"/>
      <c r="C133" s="10"/>
      <c r="D133" s="38">
        <f>'Anexo Publicação_Acumulado'!D133</f>
        <v>2308882</v>
      </c>
      <c r="E133" s="67">
        <f>'Anexo Publicação_Acumulado'!E133</f>
        <v>224620.2</v>
      </c>
      <c r="F133" s="67">
        <f>'Anexo Publicação_Acumulado'!F133-'Anexo Publicação_Acumulado'!E133</f>
        <v>604308.2338546959</v>
      </c>
      <c r="G133" s="67">
        <f>'Anexo Publicação_Acumulado'!G133-'Anexo Publicação_Acumulado'!F133</f>
        <v>233808.653252671</v>
      </c>
      <c r="H133" s="67">
        <f>'Anexo Publicação_Acumulado'!H133-'Anexo Publicação_Acumulado'!G133</f>
        <v>221638.85101935896</v>
      </c>
      <c r="I133" s="67">
        <f>'Anexo Publicação_Acumulado'!I133-'Anexo Publicação_Acumulado'!H133</f>
        <v>235022.8387247133</v>
      </c>
      <c r="J133" s="67">
        <f>'Anexo Publicação_Acumulado'!J133-'Anexo Publicação_Acumulado'!I133</f>
        <v>150378.563813844</v>
      </c>
      <c r="K133" s="67">
        <f>'Anexo Publicação_Acumulado'!K133-'Anexo Publicação_Acumulado'!J133</f>
        <v>158397.08588276315</v>
      </c>
      <c r="L133" s="67">
        <f>'Anexo Publicação_Acumulado'!L133-'Anexo Publicação_Acumulado'!K133</f>
        <v>168259.77267731912</v>
      </c>
      <c r="M133" s="67">
        <f>'Anexo Publicação_Acumulado'!M133-'Anexo Publicação_Acumulado'!L133</f>
        <v>312447.8007746346</v>
      </c>
      <c r="N133" s="68"/>
      <c r="O133" s="2"/>
    </row>
    <row r="134" spans="1:15" ht="15">
      <c r="A134" s="6" t="s">
        <v>137</v>
      </c>
      <c r="B134" s="6" t="s">
        <v>138</v>
      </c>
      <c r="C134" s="6" t="s">
        <v>17</v>
      </c>
      <c r="D134" s="29">
        <f>'Anexo Publicação_Acumulado'!D134</f>
        <v>249277</v>
      </c>
      <c r="E134" s="29">
        <f>'Anexo Publicação_Acumulado'!E134</f>
        <v>109310.8</v>
      </c>
      <c r="F134" s="29">
        <f>'Anexo Publicação_Acumulado'!F134-'Anexo Publicação_Acumulado'!E134</f>
        <v>18420.853427027774</v>
      </c>
      <c r="G134" s="29">
        <f>'Anexo Publicação_Acumulado'!G134-'Anexo Publicação_Acumulado'!F134</f>
        <v>14827.033213481627</v>
      </c>
      <c r="H134" s="29">
        <f>'Anexo Publicação_Acumulado'!H134-'Anexo Publicação_Acumulado'!G134</f>
        <v>14055.282213659462</v>
      </c>
      <c r="I134" s="29">
        <f>'Anexo Publicação_Acumulado'!I134-'Anexo Publicação_Acumulado'!H134</f>
        <v>14904.031083623937</v>
      </c>
      <c r="J134" s="29">
        <f>'Anexo Publicação_Acumulado'!J134-'Anexo Publicação_Acumulado'!I134</f>
        <v>14811.317593705171</v>
      </c>
      <c r="K134" s="29">
        <f>'Anexo Publicação_Acumulado'!K134-'Anexo Publicação_Acumulado'!J134</f>
        <v>15601.090244692285</v>
      </c>
      <c r="L134" s="29">
        <f>'Anexo Publicação_Acumulado'!L134-'Anexo Publicação_Acumulado'!K134</f>
        <v>16572.50121402595</v>
      </c>
      <c r="M134" s="44">
        <f>'Anexo Publicação_Acumulado'!M134-'Anexo Publicação_Acumulado'!L134</f>
        <v>30774.09100978385</v>
      </c>
      <c r="N134" s="68"/>
      <c r="O134" s="2"/>
    </row>
    <row r="135" spans="1:15" ht="15">
      <c r="A135" s="7"/>
      <c r="B135" s="7"/>
      <c r="C135" s="8" t="s">
        <v>18</v>
      </c>
      <c r="D135" s="34">
        <f>'Anexo Publicação_Acumulado'!D135</f>
        <v>0</v>
      </c>
      <c r="E135" s="34">
        <f>'Anexo Publicação_Acumulado'!E135</f>
        <v>0</v>
      </c>
      <c r="F135" s="34">
        <f>'Anexo Publicação_Acumulado'!F135-'Anexo Publicação_Acumulado'!E135</f>
        <v>0</v>
      </c>
      <c r="G135" s="34">
        <f>'Anexo Publicação_Acumulado'!G135-'Anexo Publicação_Acumulado'!F135</f>
        <v>0</v>
      </c>
      <c r="H135" s="34">
        <f>'Anexo Publicação_Acumulado'!H135-'Anexo Publicação_Acumulado'!G135</f>
        <v>0</v>
      </c>
      <c r="I135" s="34">
        <f>'Anexo Publicação_Acumulado'!I135-'Anexo Publicação_Acumulado'!H135</f>
        <v>0</v>
      </c>
      <c r="J135" s="34">
        <f>'Anexo Publicação_Acumulado'!J135-'Anexo Publicação_Acumulado'!I135</f>
        <v>0</v>
      </c>
      <c r="K135" s="34">
        <f>'Anexo Publicação_Acumulado'!K135-'Anexo Publicação_Acumulado'!J135</f>
        <v>0</v>
      </c>
      <c r="L135" s="34">
        <f>'Anexo Publicação_Acumulado'!L135-'Anexo Publicação_Acumulado'!K135</f>
        <v>0</v>
      </c>
      <c r="M135" s="45">
        <f>'Anexo Publicação_Acumulado'!M135-'Anexo Publicação_Acumulado'!L135</f>
        <v>0</v>
      </c>
      <c r="N135" s="68"/>
      <c r="O135" s="2"/>
    </row>
    <row r="136" spans="1:15" ht="15">
      <c r="A136" s="9" t="s">
        <v>139</v>
      </c>
      <c r="B136" s="10"/>
      <c r="C136" s="10"/>
      <c r="D136" s="38">
        <f>'Anexo Publicação_Acumulado'!D136</f>
        <v>249277</v>
      </c>
      <c r="E136" s="67">
        <f>'Anexo Publicação_Acumulado'!E136</f>
        <v>109310.8</v>
      </c>
      <c r="F136" s="67">
        <f>'Anexo Publicação_Acumulado'!F136-'Anexo Publicação_Acumulado'!E136</f>
        <v>18420.853427027774</v>
      </c>
      <c r="G136" s="67">
        <f>'Anexo Publicação_Acumulado'!G136-'Anexo Publicação_Acumulado'!F136</f>
        <v>14827.033213481627</v>
      </c>
      <c r="H136" s="67">
        <f>'Anexo Publicação_Acumulado'!H136-'Anexo Publicação_Acumulado'!G136</f>
        <v>14055.282213659462</v>
      </c>
      <c r="I136" s="67">
        <f>'Anexo Publicação_Acumulado'!I136-'Anexo Publicação_Acumulado'!H136</f>
        <v>14904.031083623937</v>
      </c>
      <c r="J136" s="67">
        <f>'Anexo Publicação_Acumulado'!J136-'Anexo Publicação_Acumulado'!I136</f>
        <v>14811.317593705171</v>
      </c>
      <c r="K136" s="67">
        <f>'Anexo Publicação_Acumulado'!K136-'Anexo Publicação_Acumulado'!J136</f>
        <v>15601.090244692285</v>
      </c>
      <c r="L136" s="67">
        <f>'Anexo Publicação_Acumulado'!L136-'Anexo Publicação_Acumulado'!K136</f>
        <v>16572.50121402595</v>
      </c>
      <c r="M136" s="67">
        <f>'Anexo Publicação_Acumulado'!M136-'Anexo Publicação_Acumulado'!L136</f>
        <v>30774.09100978385</v>
      </c>
      <c r="N136" s="68"/>
      <c r="O136" s="2"/>
    </row>
    <row r="137" spans="1:15" ht="15">
      <c r="A137" s="6" t="s">
        <v>140</v>
      </c>
      <c r="B137" s="6" t="s">
        <v>141</v>
      </c>
      <c r="C137" s="6" t="s">
        <v>17</v>
      </c>
      <c r="D137" s="29">
        <f>'Anexo Publicação_Acumulado'!D137</f>
        <v>0</v>
      </c>
      <c r="E137" s="29">
        <f>'Anexo Publicação_Acumulado'!E137</f>
        <v>0</v>
      </c>
      <c r="F137" s="29">
        <f>'Anexo Publicação_Acumulado'!F137-'Anexo Publicação_Acumulado'!E137</f>
        <v>0</v>
      </c>
      <c r="G137" s="29">
        <f>'Anexo Publicação_Acumulado'!G137-'Anexo Publicação_Acumulado'!F137</f>
        <v>0</v>
      </c>
      <c r="H137" s="29">
        <f>'Anexo Publicação_Acumulado'!H137-'Anexo Publicação_Acumulado'!G137</f>
        <v>0</v>
      </c>
      <c r="I137" s="29">
        <f>'Anexo Publicação_Acumulado'!I137-'Anexo Publicação_Acumulado'!H137</f>
        <v>0</v>
      </c>
      <c r="J137" s="29">
        <f>'Anexo Publicação_Acumulado'!J137-'Anexo Publicação_Acumulado'!I137</f>
        <v>0</v>
      </c>
      <c r="K137" s="29">
        <f>'Anexo Publicação_Acumulado'!K137-'Anexo Publicação_Acumulado'!J137</f>
        <v>0</v>
      </c>
      <c r="L137" s="29">
        <f>'Anexo Publicação_Acumulado'!L137-'Anexo Publicação_Acumulado'!K137</f>
        <v>0</v>
      </c>
      <c r="M137" s="44">
        <f>'Anexo Publicação_Acumulado'!M137-'Anexo Publicação_Acumulado'!L137</f>
        <v>0</v>
      </c>
      <c r="N137" s="68"/>
      <c r="O137" s="2"/>
    </row>
    <row r="138" spans="1:15" ht="15">
      <c r="A138" s="7"/>
      <c r="B138" s="7"/>
      <c r="C138" s="8" t="s">
        <v>245</v>
      </c>
      <c r="D138" s="34">
        <f>'Anexo Publicação_Acumulado'!D138</f>
        <v>6635224.72</v>
      </c>
      <c r="E138" s="34">
        <f>'Anexo Publicação_Acumulado'!E138</f>
        <v>1582818.16</v>
      </c>
      <c r="F138" s="34">
        <f>'Anexo Publicação_Acumulado'!F138-'Anexo Publicação_Acumulado'!E138</f>
        <v>903789.9976370449</v>
      </c>
      <c r="G138" s="34">
        <f>'Anexo Publicação_Acumulado'!G138-'Anexo Publicação_Acumulado'!F138</f>
        <v>506080.05402515084</v>
      </c>
      <c r="H138" s="34">
        <f>'Anexo Publicação_Acumulado'!H138-'Anexo Publicação_Acumulado'!G138</f>
        <v>479738.4533785139</v>
      </c>
      <c r="I138" s="34">
        <f>'Anexo Publicação_Acumulado'!I138-'Anexo Publicação_Acumulado'!H138</f>
        <v>508708.16483601835</v>
      </c>
      <c r="J138" s="34">
        <f>'Anexo Publicação_Acumulado'!J138-'Anexo Publicação_Acumulado'!I138</f>
        <v>505543.644509437</v>
      </c>
      <c r="K138" s="34">
        <f>'Anexo Publicação_Acumulado'!K138-'Anexo Publicação_Acumulado'!J138</f>
        <v>532500.3647193667</v>
      </c>
      <c r="L138" s="34">
        <f>'Anexo Publicação_Acumulado'!L138-'Anexo Publicação_Acumulado'!K138</f>
        <v>565656.8100286005</v>
      </c>
      <c r="M138" s="45">
        <f>'Anexo Publicação_Acumulado'!M138-'Anexo Publicação_Acumulado'!L138</f>
        <v>1050389.0708658677</v>
      </c>
      <c r="N138" s="68"/>
      <c r="O138" s="2"/>
    </row>
    <row r="139" spans="1:15" ht="15">
      <c r="A139" s="9" t="s">
        <v>142</v>
      </c>
      <c r="B139" s="10"/>
      <c r="C139" s="10"/>
      <c r="D139" s="38">
        <f>'Anexo Publicação_Acumulado'!D139</f>
        <v>6635224.72</v>
      </c>
      <c r="E139" s="67">
        <f>'Anexo Publicação_Acumulado'!E139</f>
        <v>1582818.16</v>
      </c>
      <c r="F139" s="67">
        <f>'Anexo Publicação_Acumulado'!F139-'Anexo Publicação_Acumulado'!E139</f>
        <v>903789.9976370449</v>
      </c>
      <c r="G139" s="67">
        <f>'Anexo Publicação_Acumulado'!G139-'Anexo Publicação_Acumulado'!F139</f>
        <v>506080.05402515084</v>
      </c>
      <c r="H139" s="67">
        <f>'Anexo Publicação_Acumulado'!H139-'Anexo Publicação_Acumulado'!G139</f>
        <v>479738.4533785139</v>
      </c>
      <c r="I139" s="67">
        <f>'Anexo Publicação_Acumulado'!I139-'Anexo Publicação_Acumulado'!H139</f>
        <v>508708.16483601835</v>
      </c>
      <c r="J139" s="67">
        <f>'Anexo Publicação_Acumulado'!J139-'Anexo Publicação_Acumulado'!I139</f>
        <v>505543.644509437</v>
      </c>
      <c r="K139" s="67">
        <f>'Anexo Publicação_Acumulado'!K139-'Anexo Publicação_Acumulado'!J139</f>
        <v>532500.3647193667</v>
      </c>
      <c r="L139" s="67">
        <f>'Anexo Publicação_Acumulado'!L139-'Anexo Publicação_Acumulado'!K139</f>
        <v>565656.8100286005</v>
      </c>
      <c r="M139" s="67">
        <f>'Anexo Publicação_Acumulado'!M139-'Anexo Publicação_Acumulado'!L139</f>
        <v>1050389.0708658677</v>
      </c>
      <c r="N139" s="68"/>
      <c r="O139" s="2"/>
    </row>
    <row r="140" spans="1:15" ht="15">
      <c r="A140" s="6" t="s">
        <v>143</v>
      </c>
      <c r="B140" s="6" t="s">
        <v>144</v>
      </c>
      <c r="C140" s="6" t="s">
        <v>17</v>
      </c>
      <c r="D140" s="29">
        <f>'Anexo Publicação_Acumulado'!D140</f>
        <v>1356615</v>
      </c>
      <c r="E140" s="29">
        <f>'Anexo Publicação_Acumulado'!E140</f>
        <v>994415.2</v>
      </c>
      <c r="F140" s="29">
        <f>'Anexo Publicação_Acumulado'!F140-'Anexo Publicação_Acumulado'!E140</f>
        <v>47668.86167588155</v>
      </c>
      <c r="G140" s="29">
        <f>'Anexo Publicação_Acumulado'!G140-'Anexo Publicação_Acumulado'!F140</f>
        <v>38368.89523696713</v>
      </c>
      <c r="H140" s="29">
        <f>'Anexo Publicação_Acumulado'!H140-'Anexo Publicação_Acumulado'!G140</f>
        <v>36371.784093095455</v>
      </c>
      <c r="I140" s="29">
        <f>'Anexo Publicação_Acumulado'!I140-'Anexo Publicação_Acumulado'!H140</f>
        <v>38568.14772196696</v>
      </c>
      <c r="J140" s="29">
        <f>'Anexo Publicação_Acumulado'!J140-'Anexo Publicação_Acumulado'!I140</f>
        <v>38328.226887466386</v>
      </c>
      <c r="K140" s="29">
        <f>'Anexo Publicação_Acumulado'!K140-'Anexo Publicação_Acumulado'!J140</f>
        <v>40371.97385089751</v>
      </c>
      <c r="L140" s="29">
        <f>'Anexo Publicação_Acumulado'!L140-'Anexo Publicação_Acumulado'!K140</f>
        <v>42885.758313220926</v>
      </c>
      <c r="M140" s="44">
        <f>'Anexo Publicação_Acumulado'!M140-'Anexo Publicação_Acumulado'!L140</f>
        <v>79636.15222050413</v>
      </c>
      <c r="N140" s="68"/>
      <c r="O140" s="2"/>
    </row>
    <row r="141" spans="1:15" ht="15">
      <c r="A141" s="7"/>
      <c r="B141" s="7"/>
      <c r="C141" s="8" t="s">
        <v>18</v>
      </c>
      <c r="D141" s="34">
        <f>'Anexo Publicação_Acumulado'!D141</f>
        <v>0</v>
      </c>
      <c r="E141" s="34">
        <f>'Anexo Publicação_Acumulado'!E141</f>
        <v>0</v>
      </c>
      <c r="F141" s="34">
        <f>'Anexo Publicação_Acumulado'!F141-'Anexo Publicação_Acumulado'!E141</f>
        <v>0</v>
      </c>
      <c r="G141" s="34">
        <f>'Anexo Publicação_Acumulado'!G141-'Anexo Publicação_Acumulado'!F141</f>
        <v>0</v>
      </c>
      <c r="H141" s="34">
        <f>'Anexo Publicação_Acumulado'!H141-'Anexo Publicação_Acumulado'!G141</f>
        <v>0</v>
      </c>
      <c r="I141" s="34">
        <f>'Anexo Publicação_Acumulado'!I141-'Anexo Publicação_Acumulado'!H141</f>
        <v>0</v>
      </c>
      <c r="J141" s="34">
        <f>'Anexo Publicação_Acumulado'!J141-'Anexo Publicação_Acumulado'!I141</f>
        <v>0</v>
      </c>
      <c r="K141" s="34">
        <f>'Anexo Publicação_Acumulado'!K141-'Anexo Publicação_Acumulado'!J141</f>
        <v>0</v>
      </c>
      <c r="L141" s="34">
        <f>'Anexo Publicação_Acumulado'!L141-'Anexo Publicação_Acumulado'!K141</f>
        <v>0</v>
      </c>
      <c r="M141" s="45">
        <f>'Anexo Publicação_Acumulado'!M141-'Anexo Publicação_Acumulado'!L141</f>
        <v>0</v>
      </c>
      <c r="N141" s="68"/>
      <c r="O141" s="2"/>
    </row>
    <row r="142" spans="1:15" ht="15">
      <c r="A142" s="9" t="s">
        <v>145</v>
      </c>
      <c r="B142" s="10"/>
      <c r="C142" s="10"/>
      <c r="D142" s="38">
        <f>'Anexo Publicação_Acumulado'!D142</f>
        <v>1356615</v>
      </c>
      <c r="E142" s="67">
        <f>'Anexo Publicação_Acumulado'!E142</f>
        <v>994415.2</v>
      </c>
      <c r="F142" s="67">
        <f>'Anexo Publicação_Acumulado'!F142-'Anexo Publicação_Acumulado'!E142</f>
        <v>47668.86167588155</v>
      </c>
      <c r="G142" s="67">
        <f>'Anexo Publicação_Acumulado'!G142-'Anexo Publicação_Acumulado'!F142</f>
        <v>38368.89523696713</v>
      </c>
      <c r="H142" s="67">
        <f>'Anexo Publicação_Acumulado'!H142-'Anexo Publicação_Acumulado'!G142</f>
        <v>36371.784093095455</v>
      </c>
      <c r="I142" s="67">
        <f>'Anexo Publicação_Acumulado'!I142-'Anexo Publicação_Acumulado'!H142</f>
        <v>38568.14772196696</v>
      </c>
      <c r="J142" s="67">
        <f>'Anexo Publicação_Acumulado'!J142-'Anexo Publicação_Acumulado'!I142</f>
        <v>38328.226887466386</v>
      </c>
      <c r="K142" s="67">
        <f>'Anexo Publicação_Acumulado'!K142-'Anexo Publicação_Acumulado'!J142</f>
        <v>40371.97385089751</v>
      </c>
      <c r="L142" s="67">
        <f>'Anexo Publicação_Acumulado'!L142-'Anexo Publicação_Acumulado'!K142</f>
        <v>42885.758313220926</v>
      </c>
      <c r="M142" s="67">
        <f>'Anexo Publicação_Acumulado'!M142-'Anexo Publicação_Acumulado'!L142</f>
        <v>79636.15222050413</v>
      </c>
      <c r="N142" s="68"/>
      <c r="O142" s="2"/>
    </row>
    <row r="143" spans="1:15" ht="15">
      <c r="A143" s="6" t="s">
        <v>146</v>
      </c>
      <c r="B143" s="6" t="s">
        <v>147</v>
      </c>
      <c r="C143" s="6" t="s">
        <v>17</v>
      </c>
      <c r="D143" s="29">
        <f>'Anexo Publicação_Acumulado'!D143</f>
        <v>23929741.43</v>
      </c>
      <c r="E143" s="29">
        <f>'Anexo Publicação_Acumulado'!E143</f>
        <v>6027238.1204</v>
      </c>
      <c r="F143" s="29">
        <f>'Anexo Publicação_Acumulado'!F143-'Anexo Publicação_Acumulado'!E143</f>
        <v>2356135.9059760235</v>
      </c>
      <c r="G143" s="29">
        <f>'Anexo Publicação_Acumulado'!G143-'Anexo Publicação_Acumulado'!F143</f>
        <v>1896465.0835409109</v>
      </c>
      <c r="H143" s="29">
        <f>'Anexo Publicação_Acumulado'!H143-'Anexo Publicação_Acumulado'!G143</f>
        <v>1797753.5744158272</v>
      </c>
      <c r="I143" s="29">
        <f>'Anexo Publicação_Acumulado'!I143-'Anexo Publicação_Acumulado'!H143</f>
        <v>1906313.5657105688</v>
      </c>
      <c r="J143" s="29">
        <f>'Anexo Publicação_Acumulado'!J143-'Anexo Publicação_Acumulado'!I143</f>
        <v>1894454.962989945</v>
      </c>
      <c r="K143" s="29">
        <f>'Anexo Publicação_Acumulado'!K143-'Anexo Publicação_Acumulado'!J143</f>
        <v>1995471.5476948824</v>
      </c>
      <c r="L143" s="29">
        <f>'Anexo Publicação_Acumulado'!L143-'Anexo Publicação_Acumulado'!K143</f>
        <v>2119720.7456689477</v>
      </c>
      <c r="M143" s="44">
        <f>'Anexo Publicação_Acumulado'!M143-'Anexo Publicação_Acumulado'!L143</f>
        <v>3936187.92360289</v>
      </c>
      <c r="N143" s="68"/>
      <c r="O143" s="2"/>
    </row>
    <row r="144" spans="1:15" ht="15">
      <c r="A144" s="7"/>
      <c r="B144" s="32"/>
      <c r="C144" s="8" t="s">
        <v>247</v>
      </c>
      <c r="D144" s="34">
        <f>'Anexo Publicação_Acumulado'!D144</f>
        <v>5770355</v>
      </c>
      <c r="E144" s="34">
        <f>'Anexo Publicação_Acumulado'!E144</f>
        <v>0</v>
      </c>
      <c r="F144" s="34">
        <f>'Anexo Publicação_Acumulado'!F144-'Anexo Publicação_Acumulado'!E144</f>
        <v>387176.68000000005</v>
      </c>
      <c r="G144" s="34">
        <f>'Anexo Publicação_Acumulado'!G144-'Anexo Publicação_Acumulado'!F144</f>
        <v>68267.96000000002</v>
      </c>
      <c r="H144" s="34">
        <f>'Anexo Publicação_Acumulado'!H144-'Anexo Publicação_Acumulado'!G144</f>
        <v>70800.43</v>
      </c>
      <c r="I144" s="34">
        <f>'Anexo Publicação_Acumulado'!I144-'Anexo Publicação_Acumulado'!H144</f>
        <v>70800.47999999998</v>
      </c>
      <c r="J144" s="34">
        <f>'Anexo Publicação_Acumulado'!J144-'Anexo Publicação_Acumulado'!I144</f>
        <v>70800.43999999994</v>
      </c>
      <c r="K144" s="34">
        <f>'Anexo Publicação_Acumulado'!K144-'Anexo Publicação_Acumulado'!J144</f>
        <v>48451.33999999997</v>
      </c>
      <c r="L144" s="34">
        <f>'Anexo Publicação_Acumulado'!L144-'Anexo Publicação_Acumulado'!K144</f>
        <v>48451.33999999997</v>
      </c>
      <c r="M144" s="45">
        <f>'Anexo Publicação_Acumulado'!M144-'Anexo Publicação_Acumulado'!L144</f>
        <v>48451.33999999997</v>
      </c>
      <c r="N144" s="68"/>
      <c r="O144" s="2"/>
    </row>
    <row r="145" spans="1:15" ht="15">
      <c r="A145" s="9" t="s">
        <v>148</v>
      </c>
      <c r="B145" s="10"/>
      <c r="C145" s="10"/>
      <c r="D145" s="38">
        <f>'Anexo Publicação_Acumulado'!D145</f>
        <v>29700096.43</v>
      </c>
      <c r="E145" s="67">
        <f>'Anexo Publicação_Acumulado'!E145</f>
        <v>6027238.1204</v>
      </c>
      <c r="F145" s="67">
        <f>'Anexo Publicação_Acumulado'!F145-'Anexo Publicação_Acumulado'!E145</f>
        <v>2743312.585976023</v>
      </c>
      <c r="G145" s="67">
        <f>'Anexo Publicação_Acumulado'!G145-'Anexo Publicação_Acumulado'!F145</f>
        <v>1964733.0435409117</v>
      </c>
      <c r="H145" s="67">
        <f>'Anexo Publicação_Acumulado'!H145-'Anexo Publicação_Acumulado'!G145</f>
        <v>1868554.0044158269</v>
      </c>
      <c r="I145" s="67">
        <f>'Anexo Publicação_Acumulado'!I145-'Anexo Publicação_Acumulado'!H145</f>
        <v>1977114.0457105692</v>
      </c>
      <c r="J145" s="67">
        <f>'Anexo Publicação_Acumulado'!J145-'Anexo Publicação_Acumulado'!I145</f>
        <v>1965255.4029899444</v>
      </c>
      <c r="K145" s="67">
        <f>'Anexo Publicação_Acumulado'!K145-'Anexo Publicação_Acumulado'!J145</f>
        <v>2043922.8876948804</v>
      </c>
      <c r="L145" s="67">
        <f>'Anexo Publicação_Acumulado'!L145-'Anexo Publicação_Acumulado'!K145</f>
        <v>2168172.0856689513</v>
      </c>
      <c r="M145" s="67">
        <f>'Anexo Publicação_Acumulado'!M145-'Anexo Publicação_Acumulado'!L145</f>
        <v>3984639.26360289</v>
      </c>
      <c r="N145" s="68"/>
      <c r="O145" s="2"/>
    </row>
    <row r="146" spans="1:15" ht="15">
      <c r="A146" s="15" t="s">
        <v>149</v>
      </c>
      <c r="B146" s="16" t="s">
        <v>150</v>
      </c>
      <c r="C146" s="12" t="s">
        <v>17</v>
      </c>
      <c r="D146" s="29">
        <f>'Anexo Publicação_Acumulado'!D146</f>
        <v>45245892.62</v>
      </c>
      <c r="E146" s="29">
        <f>'Anexo Publicação_Acumulado'!E146</f>
        <v>12571582.6936</v>
      </c>
      <c r="F146" s="29">
        <f>'Anexo Publicação_Acumulado'!F146-'Anexo Publicação_Acumulado'!E146</f>
        <v>4300243.015695883</v>
      </c>
      <c r="G146" s="29">
        <f>'Anexo Publicação_Acumulado'!G146-'Anexo Publicação_Acumulado'!F146</f>
        <v>3461286.214145452</v>
      </c>
      <c r="H146" s="29">
        <f>'Anexo Publicação_Acumulado'!H146-'Anexo Publicação_Acumulado'!G146</f>
        <v>3281125.351350017</v>
      </c>
      <c r="I146" s="29">
        <f>'Anexo Publicação_Acumulado'!I146-'Anexo Publicação_Acumulado'!H146</f>
        <v>3479260.927131176</v>
      </c>
      <c r="J146" s="29">
        <f>'Anexo Publicação_Acumulado'!J146-'Anexo Publicação_Acumulado'!I146</f>
        <v>3457617.492473636</v>
      </c>
      <c r="K146" s="29">
        <f>'Anexo Publicação_Acumulado'!K146-'Anexo Publicação_Acumulado'!J146</f>
        <v>3641985.4067968614</v>
      </c>
      <c r="L146" s="29">
        <f>'Anexo Publicação_Acumulado'!L146-'Anexo Publicação_Acumulado'!K146</f>
        <v>3868755.749050297</v>
      </c>
      <c r="M146" s="44">
        <f>'Anexo Publicação_Acumulado'!M146-'Anexo Publicação_Acumulado'!L146</f>
        <v>7184035.769756675</v>
      </c>
      <c r="N146" s="68"/>
      <c r="O146" s="2"/>
    </row>
    <row r="147" spans="1:15" ht="15">
      <c r="A147" s="17"/>
      <c r="B147" s="18"/>
      <c r="C147" s="13" t="s">
        <v>245</v>
      </c>
      <c r="D147" s="34">
        <f>'Anexo Publicação_Acumulado'!D147</f>
        <v>268369.75</v>
      </c>
      <c r="E147" s="34">
        <f>'Anexo Publicação_Acumulado'!E147</f>
        <v>0</v>
      </c>
      <c r="F147" s="34">
        <f>'Anexo Publicação_Acumulado'!F147-'Anexo Publicação_Acumulado'!E147</f>
        <v>100573.8973092405</v>
      </c>
      <c r="G147" s="34">
        <f>'Anexo Publicação_Acumulado'!G147-'Anexo Publicação_Acumulado'!F147</f>
        <v>20469.02453346242</v>
      </c>
      <c r="H147" s="34">
        <f>'Anexo Publicação_Acumulado'!H147-'Anexo Publicação_Acumulado'!G147</f>
        <v>19403.606393391063</v>
      </c>
      <c r="I147" s="34">
        <f>'Anexo Publicação_Acumulado'!I147-'Anexo Publicação_Acumulado'!H147</f>
        <v>20575.321678027685</v>
      </c>
      <c r="J147" s="34">
        <f>'Anexo Publicação_Acumulado'!J147-'Anexo Publicação_Acumulado'!I147</f>
        <v>20447.328796889138</v>
      </c>
      <c r="K147" s="34">
        <f>'Anexo Publicação_Acumulado'!K147-'Anexo Publicação_Acumulado'!J147</f>
        <v>21537.626197330217</v>
      </c>
      <c r="L147" s="34">
        <f>'Anexo Publicação_Acumulado'!L147-'Anexo Publicação_Acumulado'!K147</f>
        <v>22878.679034878733</v>
      </c>
      <c r="M147" s="45">
        <f>'Anexo Publicação_Acumulado'!M147-'Anexo Publicação_Acumulado'!L147</f>
        <v>42484.26605678024</v>
      </c>
      <c r="N147" s="68"/>
      <c r="O147" s="2"/>
    </row>
    <row r="148" spans="1:15" ht="15">
      <c r="A148" s="40" t="s">
        <v>151</v>
      </c>
      <c r="B148" s="47"/>
      <c r="C148" s="14"/>
      <c r="D148" s="38">
        <f>'Anexo Publicação_Acumulado'!D148</f>
        <v>45514262.37</v>
      </c>
      <c r="E148" s="67">
        <f>'Anexo Publicação_Acumulado'!E148</f>
        <v>12571582.6936</v>
      </c>
      <c r="F148" s="67">
        <f>'Anexo Publicação_Acumulado'!F148-'Anexo Publicação_Acumulado'!E148</f>
        <v>4400816.913005123</v>
      </c>
      <c r="G148" s="67">
        <f>'Anexo Publicação_Acumulado'!G148-'Anexo Publicação_Acumulado'!F148</f>
        <v>3481755.2386789136</v>
      </c>
      <c r="H148" s="67">
        <f>'Anexo Publicação_Acumulado'!H148-'Anexo Publicação_Acumulado'!G148</f>
        <v>3300528.95774341</v>
      </c>
      <c r="I148" s="67">
        <f>'Anexo Publicação_Acumulado'!I148-'Anexo Publicação_Acumulado'!H148</f>
        <v>3499836.2488092035</v>
      </c>
      <c r="J148" s="67">
        <f>'Anexo Publicação_Acumulado'!J148-'Anexo Publicação_Acumulado'!I148</f>
        <v>3478064.8212705255</v>
      </c>
      <c r="K148" s="67">
        <f>'Anexo Publicação_Acumulado'!K148-'Anexo Publicação_Acumulado'!J148</f>
        <v>3663523.032994192</v>
      </c>
      <c r="L148" s="67">
        <f>'Anexo Publicação_Acumulado'!L148-'Anexo Publicação_Acumulado'!K148</f>
        <v>3891634.4280851707</v>
      </c>
      <c r="M148" s="67">
        <f>'Anexo Publicação_Acumulado'!M148-'Anexo Publicação_Acumulado'!L148</f>
        <v>7226520.035813458</v>
      </c>
      <c r="N148" s="68"/>
      <c r="O148" s="2"/>
    </row>
    <row r="149" spans="1:15" ht="15">
      <c r="A149" s="48">
        <v>2432</v>
      </c>
      <c r="B149" s="43" t="s">
        <v>152</v>
      </c>
      <c r="C149" s="49" t="s">
        <v>17</v>
      </c>
      <c r="D149" s="29">
        <f>'Anexo Publicação_Acumulado'!D149</f>
        <v>55959899.53</v>
      </c>
      <c r="E149" s="29">
        <f>'Anexo Publicação_Acumulado'!E149</f>
        <v>15668771.868400002</v>
      </c>
      <c r="F149" s="29">
        <f>'Anexo Publicação_Acumulado'!F149-'Anexo Publicação_Acumulado'!E149</f>
        <v>5302687.056332158</v>
      </c>
      <c r="G149" s="29">
        <f>'Anexo Publicação_Acumulado'!G149-'Anexo Publicação_Acumulado'!F149</f>
        <v>4268158.227108911</v>
      </c>
      <c r="H149" s="29">
        <f>'Anexo Publicação_Acumulado'!H149-'Anexo Publicação_Acumulado'!G149</f>
        <v>4045999.462658625</v>
      </c>
      <c r="I149" s="29">
        <f>'Anexo Publicação_Acumulado'!I149-'Anexo Publicação_Acumulado'!H149</f>
        <v>4290323.085593142</v>
      </c>
      <c r="J149" s="29">
        <f>'Anexo Publicação_Acumulado'!J149-'Anexo Publicação_Acumulado'!I149</f>
        <v>4263634.27745039</v>
      </c>
      <c r="K149" s="29">
        <f>'Anexo Publicação_Acumulado'!K149-'Anexo Publicação_Acumulado'!J149</f>
        <v>4490980.813289486</v>
      </c>
      <c r="L149" s="29">
        <f>'Anexo Publicação_Acumulado'!L149-'Anexo Publicação_Acumulado'!K149</f>
        <v>4770614.3489381</v>
      </c>
      <c r="M149" s="44">
        <f>'Anexo Publicação_Acumulado'!M149-'Anexo Publicação_Acumulado'!L149</f>
        <v>8858730.390229195</v>
      </c>
      <c r="N149" s="68"/>
      <c r="O149" s="2"/>
    </row>
    <row r="150" spans="1:15" ht="15">
      <c r="A150" s="31"/>
      <c r="B150" s="50"/>
      <c r="C150" s="51" t="s">
        <v>244</v>
      </c>
      <c r="D150" s="34">
        <f>'Anexo Publicação_Acumulado'!D150</f>
        <v>93916537.52</v>
      </c>
      <c r="E150" s="34">
        <f>'Anexo Publicação_Acumulado'!E150</f>
        <v>1259189.17</v>
      </c>
      <c r="F150" s="34">
        <f>'Anexo Publicação_Acumulado'!F150-'Anexo Publicação_Acumulado'!E150</f>
        <v>16887006.83</v>
      </c>
      <c r="G150" s="34">
        <f>'Anexo Publicação_Acumulado'!G150-'Anexo Publicação_Acumulado'!F150</f>
        <v>0</v>
      </c>
      <c r="H150" s="34">
        <f>'Anexo Publicação_Acumulado'!H150-'Anexo Publicação_Acumulado'!G150</f>
        <v>0</v>
      </c>
      <c r="I150" s="34">
        <f>'Anexo Publicação_Acumulado'!I150-'Anexo Publicação_Acumulado'!H150</f>
        <v>0</v>
      </c>
      <c r="J150" s="34">
        <f>'Anexo Publicação_Acumulado'!J150-'Anexo Publicação_Acumulado'!I150</f>
        <v>0</v>
      </c>
      <c r="K150" s="34">
        <f>'Anexo Publicação_Acumulado'!K150-'Anexo Publicação_Acumulado'!J150</f>
        <v>0</v>
      </c>
      <c r="L150" s="34">
        <f>'Anexo Publicação_Acumulado'!L150-'Anexo Publicação_Acumulado'!K150</f>
        <v>0</v>
      </c>
      <c r="M150" s="45">
        <f>'Anexo Publicação_Acumulado'!M150-'Anexo Publicação_Acumulado'!L150</f>
        <v>0</v>
      </c>
      <c r="N150" s="68"/>
      <c r="O150" s="2"/>
    </row>
    <row r="151" spans="1:15" ht="15">
      <c r="A151" s="25" t="s">
        <v>153</v>
      </c>
      <c r="B151" s="30"/>
      <c r="C151" s="25"/>
      <c r="D151" s="38">
        <f>'Anexo Publicação_Acumulado'!D151</f>
        <v>149876437.05</v>
      </c>
      <c r="E151" s="67">
        <f>'Anexo Publicação_Acumulado'!E151</f>
        <v>16927961.0384</v>
      </c>
      <c r="F151" s="67">
        <f>'Anexo Publicação_Acumulado'!F151-'Anexo Publicação_Acumulado'!E151</f>
        <v>22189693.88633216</v>
      </c>
      <c r="G151" s="67">
        <f>'Anexo Publicação_Acumulado'!G151-'Anexo Publicação_Acumulado'!F151</f>
        <v>4268158.227108911</v>
      </c>
      <c r="H151" s="67">
        <f>'Anexo Publicação_Acumulado'!H151-'Anexo Publicação_Acumulado'!G151</f>
        <v>4045999.4626586214</v>
      </c>
      <c r="I151" s="67">
        <f>'Anexo Publicação_Acumulado'!I151-'Anexo Publicação_Acumulado'!H151</f>
        <v>4290323.085593142</v>
      </c>
      <c r="J151" s="67">
        <f>'Anexo Publicação_Acumulado'!J151-'Anexo Publicação_Acumulado'!I151</f>
        <v>4263634.27745039</v>
      </c>
      <c r="K151" s="67">
        <f>'Anexo Publicação_Acumulado'!K151-'Anexo Publicação_Acumulado'!J151</f>
        <v>4490980.813289486</v>
      </c>
      <c r="L151" s="67">
        <f>'Anexo Publicação_Acumulado'!L151-'Anexo Publicação_Acumulado'!K151</f>
        <v>4770614.3489381</v>
      </c>
      <c r="M151" s="67">
        <f>'Anexo Publicação_Acumulado'!M151-'Anexo Publicação_Acumulado'!L151</f>
        <v>8858730.390229188</v>
      </c>
      <c r="N151" s="68"/>
      <c r="O151" s="2"/>
    </row>
    <row r="152" spans="1:15" ht="15">
      <c r="A152" s="15" t="s">
        <v>154</v>
      </c>
      <c r="B152" s="16" t="s">
        <v>155</v>
      </c>
      <c r="C152" s="6" t="s">
        <v>17</v>
      </c>
      <c r="D152" s="29">
        <f>'Anexo Publicação_Acumulado'!D152</f>
        <v>0</v>
      </c>
      <c r="E152" s="29">
        <f>'Anexo Publicação_Acumulado'!E152</f>
        <v>0</v>
      </c>
      <c r="F152" s="29">
        <f>'Anexo Publicação_Acumulado'!F152-'Anexo Publicação_Acumulado'!E152</f>
        <v>0</v>
      </c>
      <c r="G152" s="29">
        <f>'Anexo Publicação_Acumulado'!G152-'Anexo Publicação_Acumulado'!F152</f>
        <v>0</v>
      </c>
      <c r="H152" s="29">
        <f>'Anexo Publicação_Acumulado'!H152-'Anexo Publicação_Acumulado'!G152</f>
        <v>0</v>
      </c>
      <c r="I152" s="29">
        <f>'Anexo Publicação_Acumulado'!I152-'Anexo Publicação_Acumulado'!H152</f>
        <v>0</v>
      </c>
      <c r="J152" s="29">
        <f>'Anexo Publicação_Acumulado'!J152-'Anexo Publicação_Acumulado'!I152</f>
        <v>0</v>
      </c>
      <c r="K152" s="29">
        <f>'Anexo Publicação_Acumulado'!K152-'Anexo Publicação_Acumulado'!J152</f>
        <v>0</v>
      </c>
      <c r="L152" s="29">
        <f>'Anexo Publicação_Acumulado'!L152-'Anexo Publicação_Acumulado'!K152</f>
        <v>0</v>
      </c>
      <c r="M152" s="44">
        <f>'Anexo Publicação_Acumulado'!M152-'Anexo Publicação_Acumulado'!L152</f>
        <v>0</v>
      </c>
      <c r="N152" s="68"/>
      <c r="O152" s="2"/>
    </row>
    <row r="153" spans="1:15" ht="15">
      <c r="A153" s="17"/>
      <c r="B153" s="18"/>
      <c r="C153" s="8" t="s">
        <v>244</v>
      </c>
      <c r="D153" s="34">
        <f>'Anexo Publicação_Acumulado'!D153</f>
        <v>1843687</v>
      </c>
      <c r="E153" s="34">
        <f>'Anexo Publicação_Acumulado'!E153</f>
        <v>0</v>
      </c>
      <c r="F153" s="34">
        <f>'Anexo Publicação_Acumulado'!F153-'Anexo Publicação_Acumulado'!E153</f>
        <v>98634</v>
      </c>
      <c r="G153" s="34">
        <f>'Anexo Publicação_Acumulado'!G153-'Anexo Publicação_Acumulado'!F153</f>
        <v>0</v>
      </c>
      <c r="H153" s="34">
        <f>'Anexo Publicação_Acumulado'!H153-'Anexo Publicação_Acumulado'!G153</f>
        <v>0</v>
      </c>
      <c r="I153" s="34">
        <f>'Anexo Publicação_Acumulado'!I153-'Anexo Publicação_Acumulado'!H153</f>
        <v>0</v>
      </c>
      <c r="J153" s="34">
        <f>'Anexo Publicação_Acumulado'!J153-'Anexo Publicação_Acumulado'!I153</f>
        <v>0</v>
      </c>
      <c r="K153" s="34">
        <f>'Anexo Publicação_Acumulado'!K153-'Anexo Publicação_Acumulado'!J153</f>
        <v>0</v>
      </c>
      <c r="L153" s="34">
        <f>'Anexo Publicação_Acumulado'!L153-'Anexo Publicação_Acumulado'!K153</f>
        <v>0</v>
      </c>
      <c r="M153" s="45">
        <f>'Anexo Publicação_Acumulado'!M153-'Anexo Publicação_Acumulado'!L153</f>
        <v>0</v>
      </c>
      <c r="N153" s="68"/>
      <c r="O153" s="2"/>
    </row>
    <row r="154" spans="1:15" ht="15">
      <c r="A154" s="9" t="s">
        <v>156</v>
      </c>
      <c r="B154" s="10"/>
      <c r="C154" s="10"/>
      <c r="D154" s="38">
        <f>'Anexo Publicação_Acumulado'!D154</f>
        <v>1843687</v>
      </c>
      <c r="E154" s="67">
        <f>'Anexo Publicação_Acumulado'!E154</f>
        <v>0</v>
      </c>
      <c r="F154" s="67">
        <f>'Anexo Publicação_Acumulado'!F154-'Anexo Publicação_Acumulado'!E154</f>
        <v>98634</v>
      </c>
      <c r="G154" s="67">
        <f>'Anexo Publicação_Acumulado'!G154-'Anexo Publicação_Acumulado'!F154</f>
        <v>0</v>
      </c>
      <c r="H154" s="67">
        <f>'Anexo Publicação_Acumulado'!H154-'Anexo Publicação_Acumulado'!G154</f>
        <v>0</v>
      </c>
      <c r="I154" s="67">
        <f>'Anexo Publicação_Acumulado'!I154-'Anexo Publicação_Acumulado'!H154</f>
        <v>0</v>
      </c>
      <c r="J154" s="67">
        <f>'Anexo Publicação_Acumulado'!J154-'Anexo Publicação_Acumulado'!I154</f>
        <v>0</v>
      </c>
      <c r="K154" s="67">
        <f>'Anexo Publicação_Acumulado'!K154-'Anexo Publicação_Acumulado'!J154</f>
        <v>0</v>
      </c>
      <c r="L154" s="67">
        <f>'Anexo Publicação_Acumulado'!L154-'Anexo Publicação_Acumulado'!K154</f>
        <v>0</v>
      </c>
      <c r="M154" s="67">
        <f>'Anexo Publicação_Acumulado'!M154-'Anexo Publicação_Acumulado'!L154</f>
        <v>0</v>
      </c>
      <c r="N154" s="68"/>
      <c r="O154" s="2"/>
    </row>
    <row r="155" spans="1:15" ht="15">
      <c r="A155" s="6" t="s">
        <v>157</v>
      </c>
      <c r="B155" s="6" t="s">
        <v>158</v>
      </c>
      <c r="C155" s="6" t="s">
        <v>17</v>
      </c>
      <c r="D155" s="29">
        <f>'Anexo Publicação_Acumulado'!D155</f>
        <v>71250039.92</v>
      </c>
      <c r="E155" s="29">
        <f>'Anexo Publicação_Acumulado'!E155</f>
        <v>19950011.177600004</v>
      </c>
      <c r="F155" s="29">
        <f>'Anexo Publicação_Acumulado'!F155-'Anexo Publicação_Acumulado'!E155</f>
        <v>6751560.807295352</v>
      </c>
      <c r="G155" s="29">
        <f>'Anexo Publicação_Acumulado'!G155-'Anexo Publicação_Acumulado'!F155</f>
        <v>5434363.65362585</v>
      </c>
      <c r="H155" s="29">
        <f>'Anexo Publicação_Acumulado'!H155-'Anexo Publicação_Acumulado'!G155</f>
        <v>5151503.588318285</v>
      </c>
      <c r="I155" s="29">
        <f>'Anexo Publicação_Acumulado'!I155-'Anexo Publicação_Acumulado'!H155</f>
        <v>5462584.702360503</v>
      </c>
      <c r="J155" s="29">
        <f>'Anexo Publicação_Acumulado'!J155-'Anexo Publicação_Acumulado'!I155</f>
        <v>5428603.607655913</v>
      </c>
      <c r="K155" s="29">
        <f>'Anexo Publicação_Acumulado'!K155-'Anexo Publicação_Acumulado'!J155</f>
        <v>5718068.919249713</v>
      </c>
      <c r="L155" s="29">
        <f>'Anexo Publicação_Acumulado'!L155-'Anexo Publicação_Acumulado'!K155</f>
        <v>6074107.810407005</v>
      </c>
      <c r="M155" s="44">
        <f>'Anexo Publicação_Acumulado'!M155-'Anexo Publicação_Acumulado'!L155</f>
        <v>11279235.653487377</v>
      </c>
      <c r="N155" s="68"/>
      <c r="O155" s="2"/>
    </row>
    <row r="156" spans="1:15" ht="15">
      <c r="A156" s="7"/>
      <c r="B156" s="46"/>
      <c r="C156" s="8" t="s">
        <v>245</v>
      </c>
      <c r="D156" s="34">
        <f>'Anexo Publicação_Acumulado'!D156</f>
        <v>47357666.24</v>
      </c>
      <c r="E156" s="34">
        <f>'Anexo Publicação_Acumulado'!E156</f>
        <v>10187807.2</v>
      </c>
      <c r="F156" s="34">
        <f>'Anexo Publicação_Acumulado'!F156-'Anexo Publicação_Acumulado'!E156</f>
        <v>5016324.83459302</v>
      </c>
      <c r="G156" s="34">
        <f>'Anexo Publicação_Acumulado'!G156-'Anexo Publicação_Acumulado'!F156</f>
        <v>3922334.610384818</v>
      </c>
      <c r="H156" s="34">
        <f>'Anexo Publicação_Acumulado'!H156-'Anexo Publicação_Acumulado'!G156</f>
        <v>3718176.0566392764</v>
      </c>
      <c r="I156" s="34">
        <f>'Anexo Publicação_Acumulado'!I156-'Anexo Publicação_Acumulado'!H156</f>
        <v>3942703.581482183</v>
      </c>
      <c r="J156" s="34">
        <f>'Anexo Publicação_Acumulado'!J156-'Anexo Publicação_Acumulado'!I156</f>
        <v>3918177.2096098065</v>
      </c>
      <c r="K156" s="34">
        <f>'Anexo Publicação_Acumulado'!K156-'Anexo Publicação_Acumulado'!J156</f>
        <v>4127103.2003120743</v>
      </c>
      <c r="L156" s="34">
        <f>'Anexo Publicação_Acumulado'!L156-'Anexo Publicação_Acumulado'!K156</f>
        <v>4384079.684485622</v>
      </c>
      <c r="M156" s="45">
        <f>'Anexo Publicação_Acumulado'!M156-'Anexo Publicação_Acumulado'!L156</f>
        <v>8140959.862493202</v>
      </c>
      <c r="N156" s="68"/>
      <c r="O156" s="2"/>
    </row>
    <row r="157" spans="1:15" ht="15">
      <c r="A157" s="9" t="s">
        <v>159</v>
      </c>
      <c r="B157" s="10"/>
      <c r="C157" s="10"/>
      <c r="D157" s="38">
        <f>'Anexo Publicação_Acumulado'!D157</f>
        <v>118607706.16</v>
      </c>
      <c r="E157" s="67">
        <f>'Anexo Publicação_Acumulado'!E157</f>
        <v>30137818.377600003</v>
      </c>
      <c r="F157" s="67">
        <f>'Anexo Publicação_Acumulado'!F157-'Anexo Publicação_Acumulado'!E157</f>
        <v>11767885.641888376</v>
      </c>
      <c r="G157" s="67">
        <f>'Anexo Publicação_Acumulado'!G157-'Anexo Publicação_Acumulado'!F157</f>
        <v>9356698.264010668</v>
      </c>
      <c r="H157" s="67">
        <f>'Anexo Publicação_Acumulado'!H157-'Anexo Publicação_Acumulado'!G157</f>
        <v>8869679.644957557</v>
      </c>
      <c r="I157" s="67">
        <f>'Anexo Publicação_Acumulado'!I157-'Anexo Publicação_Acumulado'!H157</f>
        <v>9405288.283842683</v>
      </c>
      <c r="J157" s="67">
        <f>'Anexo Publicação_Acumulado'!J157-'Anexo Publicação_Acumulado'!I157</f>
        <v>9346780.81726572</v>
      </c>
      <c r="K157" s="67">
        <f>'Anexo Publicação_Acumulado'!K157-'Anexo Publicação_Acumulado'!J157</f>
        <v>9845172.119561791</v>
      </c>
      <c r="L157" s="67">
        <f>'Anexo Publicação_Acumulado'!L157-'Anexo Publicação_Acumulado'!K157</f>
        <v>10458187.494892627</v>
      </c>
      <c r="M157" s="67">
        <f>'Anexo Publicação_Acumulado'!M157-'Anexo Publicação_Acumulado'!L157</f>
        <v>19420195.51598057</v>
      </c>
      <c r="N157" s="68"/>
      <c r="O157" s="2"/>
    </row>
    <row r="158" spans="1:15" ht="15">
      <c r="A158" s="15" t="s">
        <v>160</v>
      </c>
      <c r="B158" s="16" t="s">
        <v>161</v>
      </c>
      <c r="C158" s="6" t="s">
        <v>17</v>
      </c>
      <c r="D158" s="29">
        <f>'Anexo Publicação_Acumulado'!D158</f>
        <v>2473037</v>
      </c>
      <c r="E158" s="29">
        <f>'Anexo Publicação_Acumulado'!E158</f>
        <v>692450.3600000001</v>
      </c>
      <c r="F158" s="29">
        <f>'Anexo Publicação_Acumulado'!F158-'Anexo Publicação_Acumulado'!E158</f>
        <v>234341.7590072737</v>
      </c>
      <c r="G158" s="29">
        <f>'Anexo Publicação_Acumulado'!G158-'Anexo Publicação_Acumulado'!F158</f>
        <v>188622.80501122144</v>
      </c>
      <c r="H158" s="29">
        <f>'Anexo Publicação_Acumulado'!H158-'Anexo Publicação_Acumulado'!G158</f>
        <v>178804.93812843156</v>
      </c>
      <c r="I158" s="29">
        <f>'Anexo Publicação_Acumulado'!I158-'Anexo Publicação_Acumulado'!H158</f>
        <v>189602.3370617011</v>
      </c>
      <c r="J158" s="29">
        <f>'Anexo Publicação_Acumulado'!J158-'Anexo Publicação_Acumulado'!I158</f>
        <v>188422.87801017938</v>
      </c>
      <c r="K158" s="29">
        <f>'Anexo Publicação_Acumulado'!K158-'Anexo Publicação_Acumulado'!J158</f>
        <v>198470.00818149955</v>
      </c>
      <c r="L158" s="29">
        <f>'Anexo Publicação_Acumulado'!L158-'Anexo Publicação_Acumulado'!K158</f>
        <v>210827.85881933174</v>
      </c>
      <c r="M158" s="44">
        <f>'Anexo Publicação_Acumulado'!M158-'Anexo Publicação_Acumulado'!L158</f>
        <v>391494.0557803614</v>
      </c>
      <c r="N158" s="68"/>
      <c r="O158" s="2"/>
    </row>
    <row r="159" spans="1:15" ht="15">
      <c r="A159" s="17"/>
      <c r="B159" s="18"/>
      <c r="C159" s="8" t="s">
        <v>18</v>
      </c>
      <c r="D159" s="34">
        <f>'Anexo Publicação_Acumulado'!D159</f>
        <v>0</v>
      </c>
      <c r="E159" s="34">
        <f>'Anexo Publicação_Acumulado'!E159</f>
        <v>0</v>
      </c>
      <c r="F159" s="34">
        <f>'Anexo Publicação_Acumulado'!F159-'Anexo Publicação_Acumulado'!E159</f>
        <v>0</v>
      </c>
      <c r="G159" s="34">
        <f>'Anexo Publicação_Acumulado'!G159-'Anexo Publicação_Acumulado'!F159</f>
        <v>0</v>
      </c>
      <c r="H159" s="34">
        <f>'Anexo Publicação_Acumulado'!H159-'Anexo Publicação_Acumulado'!G159</f>
        <v>0</v>
      </c>
      <c r="I159" s="34">
        <f>'Anexo Publicação_Acumulado'!I159-'Anexo Publicação_Acumulado'!H159</f>
        <v>0</v>
      </c>
      <c r="J159" s="34">
        <f>'Anexo Publicação_Acumulado'!J159-'Anexo Publicação_Acumulado'!I159</f>
        <v>0</v>
      </c>
      <c r="K159" s="34">
        <f>'Anexo Publicação_Acumulado'!K159-'Anexo Publicação_Acumulado'!J159</f>
        <v>0</v>
      </c>
      <c r="L159" s="34">
        <f>'Anexo Publicação_Acumulado'!L159-'Anexo Publicação_Acumulado'!K159</f>
        <v>0</v>
      </c>
      <c r="M159" s="45">
        <f>'Anexo Publicação_Acumulado'!M159-'Anexo Publicação_Acumulado'!L159</f>
        <v>0</v>
      </c>
      <c r="N159" s="68"/>
      <c r="O159" s="2"/>
    </row>
    <row r="160" spans="1:15" ht="15">
      <c r="A160" s="9" t="s">
        <v>162</v>
      </c>
      <c r="B160" s="10"/>
      <c r="C160" s="10"/>
      <c r="D160" s="38">
        <f>'Anexo Publicação_Acumulado'!D160</f>
        <v>2473037</v>
      </c>
      <c r="E160" s="67">
        <f>'Anexo Publicação_Acumulado'!E160</f>
        <v>692450.3600000001</v>
      </c>
      <c r="F160" s="67">
        <f>'Anexo Publicação_Acumulado'!F160-'Anexo Publicação_Acumulado'!E160</f>
        <v>234341.7590072737</v>
      </c>
      <c r="G160" s="67">
        <f>'Anexo Publicação_Acumulado'!G160-'Anexo Publicação_Acumulado'!F160</f>
        <v>188622.80501122144</v>
      </c>
      <c r="H160" s="67">
        <f>'Anexo Publicação_Acumulado'!H160-'Anexo Publicação_Acumulado'!G160</f>
        <v>178804.93812843156</v>
      </c>
      <c r="I160" s="67">
        <f>'Anexo Publicação_Acumulado'!I160-'Anexo Publicação_Acumulado'!H160</f>
        <v>189602.3370617011</v>
      </c>
      <c r="J160" s="67">
        <f>'Anexo Publicação_Acumulado'!J160-'Anexo Publicação_Acumulado'!I160</f>
        <v>188422.87801017938</v>
      </c>
      <c r="K160" s="67">
        <f>'Anexo Publicação_Acumulado'!K160-'Anexo Publicação_Acumulado'!J160</f>
        <v>198470.00818149955</v>
      </c>
      <c r="L160" s="67">
        <f>'Anexo Publicação_Acumulado'!L160-'Anexo Publicação_Acumulado'!K160</f>
        <v>210827.85881933174</v>
      </c>
      <c r="M160" s="67">
        <f>'Anexo Publicação_Acumulado'!M160-'Anexo Publicação_Acumulado'!L160</f>
        <v>391494.0557803614</v>
      </c>
      <c r="N160" s="68"/>
      <c r="O160" s="2"/>
    </row>
    <row r="161" spans="1:15" ht="15">
      <c r="A161" s="15" t="s">
        <v>163</v>
      </c>
      <c r="B161" s="16" t="s">
        <v>164</v>
      </c>
      <c r="C161" s="6" t="s">
        <v>17</v>
      </c>
      <c r="D161" s="29">
        <f>'Anexo Publicação_Acumulado'!D161</f>
        <v>1463836</v>
      </c>
      <c r="E161" s="29">
        <f>'Anexo Publicação_Acumulado'!E161</f>
        <v>409874.08</v>
      </c>
      <c r="F161" s="29">
        <f>'Anexo Publicação_Acumulado'!F161-'Anexo Publicação_Acumulado'!E161</f>
        <v>138711.18917273433</v>
      </c>
      <c r="G161" s="29">
        <f>'Anexo Publicação_Acumulado'!G161-'Anexo Publicação_Acumulado'!F161</f>
        <v>111649.30099970463</v>
      </c>
      <c r="H161" s="29">
        <f>'Anexo Publicação_Acumulado'!H161-'Anexo Publicação_Acumulado'!G161</f>
        <v>105837.92535662453</v>
      </c>
      <c r="I161" s="29">
        <f>'Anexo Publicação_Acumulado'!I161-'Anexo Publicação_Acumulado'!H161</f>
        <v>112229.1040025088</v>
      </c>
      <c r="J161" s="29">
        <f>'Anexo Publicação_Acumulado'!J161-'Anexo Publicação_Acumulado'!I161</f>
        <v>111530.96053755307</v>
      </c>
      <c r="K161" s="29">
        <f>'Anexo Publicação_Acumulado'!K161-'Anexo Publicação_Acumulado'!J161</f>
        <v>117478.0413299005</v>
      </c>
      <c r="L161" s="29">
        <f>'Anexo Publicação_Acumulado'!L161-'Anexo Publicação_Acumulado'!K161</f>
        <v>124792.87998629035</v>
      </c>
      <c r="M161" s="44">
        <f>'Anexo Publicação_Acumulado'!M161-'Anexo Publicação_Acumulado'!L161</f>
        <v>231732.51861468353</v>
      </c>
      <c r="N161" s="68"/>
      <c r="O161" s="2"/>
    </row>
    <row r="162" spans="1:15" ht="15">
      <c r="A162" s="17"/>
      <c r="B162" s="18"/>
      <c r="C162" s="8" t="s">
        <v>244</v>
      </c>
      <c r="D162" s="34">
        <f>'Anexo Publicação_Acumulado'!D162</f>
        <v>19380392.87</v>
      </c>
      <c r="E162" s="34">
        <f>'Anexo Publicação_Acumulado'!E162</f>
        <v>1713267.67</v>
      </c>
      <c r="F162" s="34">
        <f>'Anexo Publicação_Acumulado'!F162-'Anexo Publicação_Acumulado'!E162</f>
        <v>0</v>
      </c>
      <c r="G162" s="34">
        <f>'Anexo Publicação_Acumulado'!G162-'Anexo Publicação_Acumulado'!F162</f>
        <v>0</v>
      </c>
      <c r="H162" s="34">
        <f>'Anexo Publicação_Acumulado'!H162-'Anexo Publicação_Acumulado'!G162</f>
        <v>0</v>
      </c>
      <c r="I162" s="34">
        <f>'Anexo Publicação_Acumulado'!I162-'Anexo Publicação_Acumulado'!H162</f>
        <v>0</v>
      </c>
      <c r="J162" s="34">
        <f>'Anexo Publicação_Acumulado'!J162-'Anexo Publicação_Acumulado'!I162</f>
        <v>0</v>
      </c>
      <c r="K162" s="34">
        <f>'Anexo Publicação_Acumulado'!K162-'Anexo Publicação_Acumulado'!J162</f>
        <v>0</v>
      </c>
      <c r="L162" s="34">
        <f>'Anexo Publicação_Acumulado'!L162-'Anexo Publicação_Acumulado'!K162</f>
        <v>0</v>
      </c>
      <c r="M162" s="45">
        <f>'Anexo Publicação_Acumulado'!M162-'Anexo Publicação_Acumulado'!L162</f>
        <v>0</v>
      </c>
      <c r="N162" s="68"/>
      <c r="O162" s="2"/>
    </row>
    <row r="163" spans="1:15" ht="15">
      <c r="A163" s="9" t="s">
        <v>165</v>
      </c>
      <c r="B163" s="10"/>
      <c r="C163" s="10"/>
      <c r="D163" s="38">
        <f>'Anexo Publicação_Acumulado'!D163</f>
        <v>20844228.87</v>
      </c>
      <c r="E163" s="67">
        <f>'Anexo Publicação_Acumulado'!E163</f>
        <v>2123141.75</v>
      </c>
      <c r="F163" s="67">
        <f>'Anexo Publicação_Acumulado'!F163-'Anexo Publicação_Acumulado'!E163</f>
        <v>138711.1891727345</v>
      </c>
      <c r="G163" s="67">
        <f>'Anexo Publicação_Acumulado'!G163-'Anexo Publicação_Acumulado'!F163</f>
        <v>111649.30099970428</v>
      </c>
      <c r="H163" s="67">
        <f>'Anexo Publicação_Acumulado'!H163-'Anexo Publicação_Acumulado'!G163</f>
        <v>105837.92535662465</v>
      </c>
      <c r="I163" s="67">
        <f>'Anexo Publicação_Acumulado'!I163-'Anexo Publicação_Acumulado'!H163</f>
        <v>112229.1040025088</v>
      </c>
      <c r="J163" s="67">
        <f>'Anexo Publicação_Acumulado'!J163-'Anexo Publicação_Acumulado'!I163</f>
        <v>111530.96053755283</v>
      </c>
      <c r="K163" s="67">
        <f>'Anexo Publicação_Acumulado'!K163-'Anexo Publicação_Acumulado'!J163</f>
        <v>117478.04132990073</v>
      </c>
      <c r="L163" s="67">
        <f>'Anexo Publicação_Acumulado'!L163-'Anexo Publicação_Acumulado'!K163</f>
        <v>124792.87998629035</v>
      </c>
      <c r="M163" s="67">
        <f>'Anexo Publicação_Acumulado'!M163-'Anexo Publicação_Acumulado'!L163</f>
        <v>231732.51861468377</v>
      </c>
      <c r="N163" s="68"/>
      <c r="O163" s="2"/>
    </row>
    <row r="164" spans="1:15" ht="15">
      <c r="A164" s="6" t="s">
        <v>166</v>
      </c>
      <c r="B164" s="6" t="s">
        <v>167</v>
      </c>
      <c r="C164" s="6" t="s">
        <v>17</v>
      </c>
      <c r="D164" s="29">
        <f>'Anexo Publicação_Acumulado'!D164</f>
        <v>90634024.54</v>
      </c>
      <c r="E164" s="29">
        <f>'Anexo Publicação_Acumulado'!E164</f>
        <v>31853536.231200002</v>
      </c>
      <c r="F164" s="29">
        <f>'Anexo Publicação_Acumulado'!F164-'Anexo Publicação_Acumulado'!E164</f>
        <v>7736058.844960608</v>
      </c>
      <c r="G164" s="29">
        <f>'Anexo Publicação_Acumulado'!G164-'Anexo Publicação_Acumulado'!F164</f>
        <v>6226790.842783794</v>
      </c>
      <c r="H164" s="29">
        <f>'Anexo Publicação_Acumulado'!H164-'Anexo Publicação_Acumulado'!G164</f>
        <v>5902684.732720435</v>
      </c>
      <c r="I164" s="29">
        <f>'Anexo Publicação_Acumulado'!I164-'Anexo Publicação_Acumulado'!H164</f>
        <v>6259127.023988277</v>
      </c>
      <c r="J164" s="29">
        <f>'Anexo Publicação_Acumulado'!J164-'Anexo Publicação_Acumulado'!I164</f>
        <v>6220190.879331648</v>
      </c>
      <c r="K164" s="29">
        <f>'Anexo Publicação_Acumulado'!K164-'Anexo Publicação_Acumulado'!J164</f>
        <v>6551865.398450971</v>
      </c>
      <c r="L164" s="29">
        <f>'Anexo Publicação_Acumulado'!L164-'Anexo Publicação_Acumulado'!K164</f>
        <v>6959821.112944588</v>
      </c>
      <c r="M164" s="44">
        <f>'Anexo Publicação_Acumulado'!M164-'Anexo Publicação_Acumulado'!L164</f>
        <v>12923949.473619685</v>
      </c>
      <c r="N164" s="68"/>
      <c r="O164" s="2"/>
    </row>
    <row r="165" spans="1:15" ht="15">
      <c r="A165" s="7"/>
      <c r="B165" s="24"/>
      <c r="C165" s="8" t="s">
        <v>244</v>
      </c>
      <c r="D165" s="34">
        <f>'Anexo Publicação_Acumulado'!D165</f>
        <v>175502984.47</v>
      </c>
      <c r="E165" s="34">
        <f>'Anexo Publicação_Acumulado'!E165</f>
        <v>2455928.8</v>
      </c>
      <c r="F165" s="34">
        <f>'Anexo Publicação_Acumulado'!F165-'Anexo Publicação_Acumulado'!E165</f>
        <v>46680516.81</v>
      </c>
      <c r="G165" s="34">
        <f>'Anexo Publicação_Acumulado'!G165-'Anexo Publicação_Acumulado'!F165</f>
        <v>3169634</v>
      </c>
      <c r="H165" s="34">
        <f>'Anexo Publicação_Acumulado'!H165-'Anexo Publicação_Acumulado'!G165</f>
        <v>3169634</v>
      </c>
      <c r="I165" s="34">
        <f>'Anexo Publicação_Acumulado'!I165-'Anexo Publicação_Acumulado'!H165</f>
        <v>3169634</v>
      </c>
      <c r="J165" s="34">
        <f>'Anexo Publicação_Acumulado'!J165-'Anexo Publicação_Acumulado'!I165</f>
        <v>3169634</v>
      </c>
      <c r="K165" s="34">
        <f>'Anexo Publicação_Acumulado'!K165-'Anexo Publicação_Acumulado'!J165</f>
        <v>3169634</v>
      </c>
      <c r="L165" s="34">
        <f>'Anexo Publicação_Acumulado'!L165-'Anexo Publicação_Acumulado'!K165</f>
        <v>3169634</v>
      </c>
      <c r="M165" s="45">
        <f>'Anexo Publicação_Acumulado'!M165-'Anexo Publicação_Acumulado'!L165</f>
        <v>3169634</v>
      </c>
      <c r="N165" s="68"/>
      <c r="O165" s="2"/>
    </row>
    <row r="166" spans="1:15" ht="15">
      <c r="A166" s="9" t="s">
        <v>168</v>
      </c>
      <c r="B166" s="10"/>
      <c r="C166" s="10"/>
      <c r="D166" s="38">
        <f>'Anexo Publicação_Acumulado'!D166</f>
        <v>266137009.01</v>
      </c>
      <c r="E166" s="67">
        <f>'Anexo Publicação_Acumulado'!E166</f>
        <v>34309465.0312</v>
      </c>
      <c r="F166" s="67">
        <f>'Anexo Publicação_Acumulado'!F166-'Anexo Publicação_Acumulado'!E166</f>
        <v>54416575.65496061</v>
      </c>
      <c r="G166" s="67">
        <f>'Anexo Publicação_Acumulado'!G166-'Anexo Publicação_Acumulado'!F166</f>
        <v>9396424.842783794</v>
      </c>
      <c r="H166" s="67">
        <f>'Anexo Publicação_Acumulado'!H166-'Anexo Publicação_Acumulado'!G166</f>
        <v>9072318.732720435</v>
      </c>
      <c r="I166" s="67">
        <f>'Anexo Publicação_Acumulado'!I166-'Anexo Publicação_Acumulado'!H166</f>
        <v>9428761.023988277</v>
      </c>
      <c r="J166" s="67">
        <f>'Anexo Publicação_Acumulado'!J166-'Anexo Publicação_Acumulado'!I166</f>
        <v>9389824.879331648</v>
      </c>
      <c r="K166" s="67">
        <f>'Anexo Publicação_Acumulado'!K166-'Anexo Publicação_Acumulado'!J166</f>
        <v>9721499.39845097</v>
      </c>
      <c r="L166" s="67">
        <f>'Anexo Publicação_Acumulado'!L166-'Anexo Publicação_Acumulado'!K166</f>
        <v>10129455.112944603</v>
      </c>
      <c r="M166" s="67">
        <f>'Anexo Publicação_Acumulado'!M166-'Anexo Publicação_Acumulado'!L166</f>
        <v>16093583.47361967</v>
      </c>
      <c r="N166" s="68"/>
      <c r="O166" s="2"/>
    </row>
    <row r="167" spans="1:15" ht="15">
      <c r="A167" s="6" t="s">
        <v>169</v>
      </c>
      <c r="B167" s="6" t="s">
        <v>170</v>
      </c>
      <c r="C167" s="6" t="s">
        <v>17</v>
      </c>
      <c r="D167" s="29">
        <f>'Anexo Publicação_Acumulado'!D167</f>
        <v>97248737.78</v>
      </c>
      <c r="E167" s="29">
        <f>'Anexo Publicação_Acumulado'!E167</f>
        <v>23309646.5784</v>
      </c>
      <c r="F167" s="29">
        <f>'Anexo Publicação_Acumulado'!F167-'Anexo Publicação_Acumulado'!E167</f>
        <v>9731071.94131378</v>
      </c>
      <c r="G167" s="29">
        <f>'Anexo Publicação_Acumulado'!G167-'Anexo Publicação_Acumulado'!F167</f>
        <v>7832586.446018897</v>
      </c>
      <c r="H167" s="29">
        <f>'Anexo Publicação_Acumulado'!H167-'Anexo Publicação_Acumulado'!G167</f>
        <v>7424898.250148922</v>
      </c>
      <c r="I167" s="29">
        <f>'Anexo Publicação_Acumulado'!I167-'Anexo Publicação_Acumulado'!H167</f>
        <v>7873261.641478807</v>
      </c>
      <c r="J167" s="29">
        <f>'Anexo Publicação_Acumulado'!J167-'Anexo Publicação_Acumulado'!I167</f>
        <v>7824284.45136632</v>
      </c>
      <c r="K167" s="29">
        <f>'Anexo Publicação_Acumulado'!K167-'Anexo Publicação_Acumulado'!J167</f>
        <v>8241492.835032269</v>
      </c>
      <c r="L167" s="29">
        <f>'Anexo Publicação_Acumulado'!L167-'Anexo Publicação_Acumulado'!K167</f>
        <v>8754654.185814083</v>
      </c>
      <c r="M167" s="44">
        <f>'Anexo Publicação_Acumulado'!M167-'Anexo Publicação_Acumulado'!L167</f>
        <v>16256841.450426936</v>
      </c>
      <c r="N167" s="68"/>
      <c r="O167" s="2"/>
    </row>
    <row r="168" spans="1:15" ht="15">
      <c r="A168" s="7"/>
      <c r="B168" s="7"/>
      <c r="C168" s="8" t="s">
        <v>244</v>
      </c>
      <c r="D168" s="34">
        <f>'Anexo Publicação_Acumulado'!D168</f>
        <v>32992623.42</v>
      </c>
      <c r="E168" s="34">
        <f>'Anexo Publicação_Acumulado'!E168</f>
        <v>6462442.29</v>
      </c>
      <c r="F168" s="34">
        <f>'Anexo Publicação_Acumulado'!F168-'Anexo Publicação_Acumulado'!E168</f>
        <v>6058856.633339549</v>
      </c>
      <c r="G168" s="34">
        <f>'Anexo Publicação_Acumulado'!G168-'Anexo Publicação_Acumulado'!F168</f>
        <v>2982185</v>
      </c>
      <c r="H168" s="34">
        <f>'Anexo Publicação_Acumulado'!H168-'Anexo Publicação_Acumulado'!G168</f>
        <v>2982185</v>
      </c>
      <c r="I168" s="34">
        <f>'Anexo Publicação_Acumulado'!I168-'Anexo Publicação_Acumulado'!H168</f>
        <v>2982185</v>
      </c>
      <c r="J168" s="34">
        <f>'Anexo Publicação_Acumulado'!J168-'Anexo Publicação_Acumulado'!I168</f>
        <v>2982185</v>
      </c>
      <c r="K168" s="34">
        <f>'Anexo Publicação_Acumulado'!K168-'Anexo Publicação_Acumulado'!J168</f>
        <v>2982185</v>
      </c>
      <c r="L168" s="34">
        <f>'Anexo Publicação_Acumulado'!L168-'Anexo Publicação_Acumulado'!K168</f>
        <v>2982185</v>
      </c>
      <c r="M168" s="45">
        <f>'Anexo Publicação_Acumulado'!M168-'Anexo Publicação_Acumulado'!L168</f>
        <v>2982185</v>
      </c>
      <c r="N168" s="68"/>
      <c r="O168" s="2"/>
    </row>
    <row r="169" spans="1:15" ht="15">
      <c r="A169" s="9" t="s">
        <v>171</v>
      </c>
      <c r="B169" s="10"/>
      <c r="C169" s="10"/>
      <c r="D169" s="38">
        <f>'Anexo Publicação_Acumulado'!D169</f>
        <v>130241361.2</v>
      </c>
      <c r="E169" s="67">
        <f>'Anexo Publicação_Acumulado'!E169</f>
        <v>29772088.8684</v>
      </c>
      <c r="F169" s="67">
        <f>'Anexo Publicação_Acumulado'!F169-'Anexo Publicação_Acumulado'!E169</f>
        <v>15789928.574653335</v>
      </c>
      <c r="G169" s="67">
        <f>'Anexo Publicação_Acumulado'!G169-'Anexo Publicação_Acumulado'!F169</f>
        <v>10814771.44601889</v>
      </c>
      <c r="H169" s="67">
        <f>'Anexo Publicação_Acumulado'!H169-'Anexo Publicação_Acumulado'!G169</f>
        <v>10407083.250148922</v>
      </c>
      <c r="I169" s="67">
        <f>'Anexo Publicação_Acumulado'!I169-'Anexo Publicação_Acumulado'!H169</f>
        <v>10855446.641478807</v>
      </c>
      <c r="J169" s="67">
        <f>'Anexo Publicação_Acumulado'!J169-'Anexo Publicação_Acumulado'!I169</f>
        <v>10806469.45136632</v>
      </c>
      <c r="K169" s="67">
        <f>'Anexo Publicação_Acumulado'!K169-'Anexo Publicação_Acumulado'!J169</f>
        <v>11223677.83503227</v>
      </c>
      <c r="L169" s="67">
        <f>'Anexo Publicação_Acumulado'!L169-'Anexo Publicação_Acumulado'!K169</f>
        <v>11736839.185814083</v>
      </c>
      <c r="M169" s="67">
        <f>'Anexo Publicação_Acumulado'!M169-'Anexo Publicação_Acumulado'!L169</f>
        <v>19239026.450426936</v>
      </c>
      <c r="N169" s="68"/>
      <c r="O169" s="2"/>
    </row>
    <row r="170" spans="1:15" ht="15">
      <c r="A170" s="6" t="s">
        <v>172</v>
      </c>
      <c r="B170" s="6" t="s">
        <v>173</v>
      </c>
      <c r="C170" s="6" t="s">
        <v>17</v>
      </c>
      <c r="D170" s="29">
        <f>'Anexo Publicação_Acumulado'!D170</f>
        <v>180010168</v>
      </c>
      <c r="E170" s="29">
        <f>'Anexo Publicação_Acumulado'!E170</f>
        <v>53686941.6</v>
      </c>
      <c r="F170" s="29">
        <f>'Anexo Publicação_Acumulado'!F170-'Anexo Publicação_Acumulado'!E170</f>
        <v>20703475.162606798</v>
      </c>
      <c r="G170" s="29">
        <f>'Anexo Publicação_Acumulado'!G170-'Anexo Publicação_Acumulado'!F170</f>
        <v>15054516.803038523</v>
      </c>
      <c r="H170" s="29">
        <f>'Anexo Publicação_Acumulado'!H170-'Anexo Publicação_Acumulado'!G170</f>
        <v>14270925.222221121</v>
      </c>
      <c r="I170" s="29">
        <f>'Anexo Publicação_Acumulado'!I170-'Anexo Publicação_Acumulado'!H170</f>
        <v>15132696.012133554</v>
      </c>
      <c r="J170" s="29">
        <f>'Anexo Publicação_Acumulado'!J170-'Anexo Publicação_Acumulado'!I170</f>
        <v>11649893.606191471</v>
      </c>
      <c r="K170" s="29">
        <f>'Anexo Publicação_Acumulado'!K170-'Anexo Publicação_Acumulado'!J170</f>
        <v>12271092.04440403</v>
      </c>
      <c r="L170" s="29">
        <f>'Anexo Publicação_Acumulado'!L170-'Anexo Publicação_Acumulado'!K170</f>
        <v>13035158.736582309</v>
      </c>
      <c r="M170" s="44">
        <f>'Anexo Publicação_Acumulado'!M170-'Anexo Publicação_Acumulado'!L170</f>
        <v>24205468.812822223</v>
      </c>
      <c r="N170" s="68"/>
      <c r="O170" s="2"/>
    </row>
    <row r="171" spans="1:15" ht="15">
      <c r="A171" s="7"/>
      <c r="B171" s="7"/>
      <c r="C171" s="8" t="s">
        <v>244</v>
      </c>
      <c r="D171" s="34">
        <f>'Anexo Publicação_Acumulado'!D171</f>
        <v>33988715.2</v>
      </c>
      <c r="E171" s="34">
        <f>'Anexo Publicação_Acumulado'!E171</f>
        <v>23000</v>
      </c>
      <c r="F171" s="34">
        <f>'Anexo Publicação_Acumulado'!F171-'Anexo Publicação_Acumulado'!E171</f>
        <v>7130927.22666045</v>
      </c>
      <c r="G171" s="34">
        <f>'Anexo Publicação_Acumulado'!G171-'Anexo Publicação_Acumulado'!F171</f>
        <v>2982184.999999999</v>
      </c>
      <c r="H171" s="34">
        <f>'Anexo Publicação_Acumulado'!H171-'Anexo Publicação_Acumulado'!G171</f>
        <v>2982185</v>
      </c>
      <c r="I171" s="34">
        <f>'Anexo Publicação_Acumulado'!I171-'Anexo Publicação_Acumulado'!H171</f>
        <v>2982185</v>
      </c>
      <c r="J171" s="34">
        <f>'Anexo Publicação_Acumulado'!J171-'Anexo Publicação_Acumulado'!I171</f>
        <v>2982185</v>
      </c>
      <c r="K171" s="34">
        <f>'Anexo Publicação_Acumulado'!K171-'Anexo Publicação_Acumulado'!J171</f>
        <v>2982185</v>
      </c>
      <c r="L171" s="34">
        <f>'Anexo Publicação_Acumulado'!L171-'Anexo Publicação_Acumulado'!K171</f>
        <v>2982185</v>
      </c>
      <c r="M171" s="45">
        <f>'Anexo Publicação_Acumulado'!M171-'Anexo Publicação_Acumulado'!L171</f>
        <v>2982185</v>
      </c>
      <c r="N171" s="68"/>
      <c r="O171" s="2"/>
    </row>
    <row r="172" spans="1:15" ht="15">
      <c r="A172" s="9" t="s">
        <v>174</v>
      </c>
      <c r="B172" s="10"/>
      <c r="C172" s="10"/>
      <c r="D172" s="38">
        <f>'Anexo Publicação_Acumulado'!D172</f>
        <v>213998883.2</v>
      </c>
      <c r="E172" s="67">
        <f>'Anexo Publicação_Acumulado'!E172</f>
        <v>53709941.6</v>
      </c>
      <c r="F172" s="67">
        <f>'Anexo Publicação_Acumulado'!F172-'Anexo Publicação_Acumulado'!E172</f>
        <v>27834402.389267243</v>
      </c>
      <c r="G172" s="67">
        <f>'Anexo Publicação_Acumulado'!G172-'Anexo Publicação_Acumulado'!F172</f>
        <v>18036701.803038523</v>
      </c>
      <c r="H172" s="67">
        <f>'Anexo Publicação_Acumulado'!H172-'Anexo Publicação_Acumulado'!G172</f>
        <v>17253110.22222112</v>
      </c>
      <c r="I172" s="67">
        <f>'Anexo Publicação_Acumulado'!I172-'Anexo Publicação_Acumulado'!H172</f>
        <v>18114881.012133554</v>
      </c>
      <c r="J172" s="67">
        <f>'Anexo Publicação_Acumulado'!J172-'Anexo Publicação_Acumulado'!I172</f>
        <v>14632078.606191486</v>
      </c>
      <c r="K172" s="67">
        <f>'Anexo Publicação_Acumulado'!K172-'Anexo Publicação_Acumulado'!J172</f>
        <v>15253277.04440403</v>
      </c>
      <c r="L172" s="67">
        <f>'Anexo Publicação_Acumulado'!L172-'Anexo Publicação_Acumulado'!K172</f>
        <v>16017343.736582309</v>
      </c>
      <c r="M172" s="67">
        <f>'Anexo Publicação_Acumulado'!M172-'Anexo Publicação_Acumulado'!L172</f>
        <v>27187653.812822223</v>
      </c>
      <c r="N172" s="68"/>
      <c r="O172" s="2"/>
    </row>
    <row r="173" spans="1:15" ht="15">
      <c r="A173" s="15" t="s">
        <v>175</v>
      </c>
      <c r="B173" s="16" t="s">
        <v>176</v>
      </c>
      <c r="C173" s="6" t="s">
        <v>17</v>
      </c>
      <c r="D173" s="29">
        <f>'Anexo Publicação_Acumulado'!D173</f>
        <v>385759.39</v>
      </c>
      <c r="E173" s="29">
        <f>'Anexo Publicação_Acumulado'!E173</f>
        <v>157477.62920000002</v>
      </c>
      <c r="F173" s="29">
        <f>'Anexo Publicação_Acumulado'!F173-'Anexo Publicação_Acumulado'!E173</f>
        <v>30044.002450310247</v>
      </c>
      <c r="G173" s="29">
        <f>'Anexo Publicação_Acumulado'!G173-'Anexo Publicação_Acumulado'!F173</f>
        <v>24182.56157139127</v>
      </c>
      <c r="H173" s="29">
        <f>'Anexo Publicação_Acumulado'!H173-'Anexo Publicação_Acumulado'!G173</f>
        <v>22923.85284643795</v>
      </c>
      <c r="I173" s="29">
        <f>'Anexo Publicação_Acumulado'!I173-'Anexo Publicação_Acumulado'!H173</f>
        <v>24308.14338595749</v>
      </c>
      <c r="J173" s="29">
        <f>'Anexo Publicação_Acumulado'!J173-'Anexo Publicação_Acumulado'!I173</f>
        <v>24156.92974488865</v>
      </c>
      <c r="K173" s="29">
        <f>'Anexo Publicação_Acumulado'!K173-'Anexo Publicação_Acumulado'!J173</f>
        <v>25445.031382276968</v>
      </c>
      <c r="L173" s="29">
        <f>'Anexo Publicação_Acumulado'!L173-'Anexo Publicação_Acumulado'!K173</f>
        <v>27029.381079131796</v>
      </c>
      <c r="M173" s="44">
        <f>'Anexo Publicação_Acumulado'!M173-'Anexo Publicação_Acumulado'!L173</f>
        <v>50191.85833960562</v>
      </c>
      <c r="N173" s="68"/>
      <c r="O173" s="2"/>
    </row>
    <row r="174" spans="1:15" ht="15">
      <c r="A174" s="17"/>
      <c r="B174" s="18"/>
      <c r="C174" s="8" t="s">
        <v>246</v>
      </c>
      <c r="D174" s="34">
        <f>'Anexo Publicação_Acumulado'!D174</f>
        <v>3517026</v>
      </c>
      <c r="E174" s="34">
        <f>'Anexo Publicação_Acumulado'!E174</f>
        <v>0</v>
      </c>
      <c r="F174" s="34">
        <f>'Anexo Publicação_Acumulado'!F174-'Anexo Publicação_Acumulado'!E174</f>
        <v>0</v>
      </c>
      <c r="G174" s="34">
        <f>'Anexo Publicação_Acumulado'!G174-'Anexo Publicação_Acumulado'!F174</f>
        <v>0</v>
      </c>
      <c r="H174" s="34">
        <f>'Anexo Publicação_Acumulado'!H174-'Anexo Publicação_Acumulado'!G174</f>
        <v>0</v>
      </c>
      <c r="I174" s="34">
        <f>'Anexo Publicação_Acumulado'!I174-'Anexo Publicação_Acumulado'!H174</f>
        <v>0</v>
      </c>
      <c r="J174" s="34">
        <f>'Anexo Publicação_Acumulado'!J174-'Anexo Publicação_Acumulado'!I174</f>
        <v>0</v>
      </c>
      <c r="K174" s="34">
        <f>'Anexo Publicação_Acumulado'!K174-'Anexo Publicação_Acumulado'!J174</f>
        <v>0</v>
      </c>
      <c r="L174" s="34">
        <f>'Anexo Publicação_Acumulado'!L174-'Anexo Publicação_Acumulado'!K174</f>
        <v>0</v>
      </c>
      <c r="M174" s="45">
        <f>'Anexo Publicação_Acumulado'!M174-'Anexo Publicação_Acumulado'!L174</f>
        <v>0</v>
      </c>
      <c r="N174" s="68"/>
      <c r="O174" s="2"/>
    </row>
    <row r="175" spans="1:15" ht="15">
      <c r="A175" s="25" t="s">
        <v>177</v>
      </c>
      <c r="B175" s="26"/>
      <c r="C175" s="27"/>
      <c r="D175" s="38">
        <f>'Anexo Publicação_Acumulado'!D175</f>
        <v>3902785.39</v>
      </c>
      <c r="E175" s="67">
        <f>'Anexo Publicação_Acumulado'!E175</f>
        <v>157477.62920000002</v>
      </c>
      <c r="F175" s="67">
        <f>'Anexo Publicação_Acumulado'!F175-'Anexo Publicação_Acumulado'!E175</f>
        <v>30044.002450310247</v>
      </c>
      <c r="G175" s="67">
        <f>'Anexo Publicação_Acumulado'!G175-'Anexo Publicação_Acumulado'!F175</f>
        <v>24182.56157139127</v>
      </c>
      <c r="H175" s="67">
        <f>'Anexo Publicação_Acumulado'!H175-'Anexo Publicação_Acumulado'!G175</f>
        <v>22923.85284643795</v>
      </c>
      <c r="I175" s="67">
        <f>'Anexo Publicação_Acumulado'!I175-'Anexo Publicação_Acumulado'!H175</f>
        <v>24308.14338595749</v>
      </c>
      <c r="J175" s="67">
        <f>'Anexo Publicação_Acumulado'!J175-'Anexo Publicação_Acumulado'!I175</f>
        <v>24156.92974488865</v>
      </c>
      <c r="K175" s="67">
        <f>'Anexo Publicação_Acumulado'!K175-'Anexo Publicação_Acumulado'!J175</f>
        <v>25445.031382276968</v>
      </c>
      <c r="L175" s="67">
        <f>'Anexo Publicação_Acumulado'!L175-'Anexo Publicação_Acumulado'!K175</f>
        <v>27029.381079131796</v>
      </c>
      <c r="M175" s="67">
        <f>'Anexo Publicação_Acumulado'!M175-'Anexo Publicação_Acumulado'!L175</f>
        <v>50191.85833960562</v>
      </c>
      <c r="N175" s="68"/>
      <c r="O175" s="2"/>
    </row>
    <row r="176" spans="1:15" ht="15">
      <c r="A176" s="15" t="s">
        <v>178</v>
      </c>
      <c r="B176" s="16" t="s">
        <v>179</v>
      </c>
      <c r="C176" s="6" t="s">
        <v>17</v>
      </c>
      <c r="D176" s="29">
        <f>'Anexo Publicação_Acumulado'!D176</f>
        <v>123500</v>
      </c>
      <c r="E176" s="29">
        <f>'Anexo Publicação_Acumulado'!E176</f>
        <v>34580</v>
      </c>
      <c r="F176" s="29">
        <f>'Anexo Publicação_Acumulado'!F176-'Anexo Publicação_Acumulado'!E176</f>
        <v>11702.698842515623</v>
      </c>
      <c r="G176" s="29">
        <f>'Anexo Publicação_Acumulado'!G176-'Anexo Publicação_Acumulado'!F176</f>
        <v>9419.55838868802</v>
      </c>
      <c r="H176" s="29">
        <f>'Anexo Publicação_Acumulado'!H176-'Anexo Publicação_Acumulado'!G176</f>
        <v>8929.267883521876</v>
      </c>
      <c r="I176" s="29">
        <f>'Anexo Publicação_Acumulado'!I176-'Anexo Publicação_Acumulado'!H176</f>
        <v>9468.474845754477</v>
      </c>
      <c r="J176" s="29">
        <f>'Anexo Publicação_Acumulado'!J176-'Anexo Publicação_Acumulado'!I176</f>
        <v>9409.574314600686</v>
      </c>
      <c r="K176" s="29">
        <f>'Anexo Publicação_Acumulado'!K176-'Anexo Publicação_Acumulado'!J176</f>
        <v>9911.313906914933</v>
      </c>
      <c r="L176" s="29">
        <f>'Anexo Publicação_Acumulado'!L176-'Anexo Publicação_Acumulado'!K176</f>
        <v>10528.447639152786</v>
      </c>
      <c r="M176" s="44">
        <f>'Anexo Publicação_Acumulado'!M176-'Anexo Publicação_Acumulado'!L176</f>
        <v>19550.6641788516</v>
      </c>
      <c r="N176" s="68"/>
      <c r="O176" s="2"/>
    </row>
    <row r="177" spans="1:15" ht="15">
      <c r="A177" s="17"/>
      <c r="B177" s="18"/>
      <c r="C177" s="8" t="s">
        <v>18</v>
      </c>
      <c r="D177" s="34">
        <f>'Anexo Publicação_Acumulado'!D177</f>
        <v>0</v>
      </c>
      <c r="E177" s="34">
        <f>'Anexo Publicação_Acumulado'!E177</f>
        <v>0</v>
      </c>
      <c r="F177" s="34">
        <f>'Anexo Publicação_Acumulado'!F177-'Anexo Publicação_Acumulado'!E177</f>
        <v>0</v>
      </c>
      <c r="G177" s="34">
        <f>'Anexo Publicação_Acumulado'!G177-'Anexo Publicação_Acumulado'!F177</f>
        <v>0</v>
      </c>
      <c r="H177" s="34">
        <f>'Anexo Publicação_Acumulado'!H177-'Anexo Publicação_Acumulado'!G177</f>
        <v>0</v>
      </c>
      <c r="I177" s="34">
        <f>'Anexo Publicação_Acumulado'!I177-'Anexo Publicação_Acumulado'!H177</f>
        <v>0</v>
      </c>
      <c r="J177" s="34">
        <f>'Anexo Publicação_Acumulado'!J177-'Anexo Publicação_Acumulado'!I177</f>
        <v>0</v>
      </c>
      <c r="K177" s="34">
        <f>'Anexo Publicação_Acumulado'!K177-'Anexo Publicação_Acumulado'!J177</f>
        <v>0</v>
      </c>
      <c r="L177" s="34">
        <f>'Anexo Publicação_Acumulado'!L177-'Anexo Publicação_Acumulado'!K177</f>
        <v>0</v>
      </c>
      <c r="M177" s="45">
        <f>'Anexo Publicação_Acumulado'!M177-'Anexo Publicação_Acumulado'!L177</f>
        <v>0</v>
      </c>
      <c r="N177" s="68"/>
      <c r="O177" s="2"/>
    </row>
    <row r="178" spans="1:15" ht="15">
      <c r="A178" s="9" t="s">
        <v>180</v>
      </c>
      <c r="B178" s="10"/>
      <c r="C178" s="10"/>
      <c r="D178" s="38">
        <f>'Anexo Publicação_Acumulado'!D178</f>
        <v>123500</v>
      </c>
      <c r="E178" s="67">
        <f>'Anexo Publicação_Acumulado'!E178</f>
        <v>34580</v>
      </c>
      <c r="F178" s="67">
        <f>'Anexo Publicação_Acumulado'!F178-'Anexo Publicação_Acumulado'!E178</f>
        <v>11702.698842515623</v>
      </c>
      <c r="G178" s="67">
        <f>'Anexo Publicação_Acumulado'!G178-'Anexo Publicação_Acumulado'!F178</f>
        <v>9419.55838868802</v>
      </c>
      <c r="H178" s="67">
        <f>'Anexo Publicação_Acumulado'!H178-'Anexo Publicação_Acumulado'!G178</f>
        <v>8929.267883521876</v>
      </c>
      <c r="I178" s="67">
        <f>'Anexo Publicação_Acumulado'!I178-'Anexo Publicação_Acumulado'!H178</f>
        <v>9468.474845754477</v>
      </c>
      <c r="J178" s="67">
        <f>'Anexo Publicação_Acumulado'!J178-'Anexo Publicação_Acumulado'!I178</f>
        <v>9409.574314600686</v>
      </c>
      <c r="K178" s="67">
        <f>'Anexo Publicação_Acumulado'!K178-'Anexo Publicação_Acumulado'!J178</f>
        <v>9911.313906914933</v>
      </c>
      <c r="L178" s="67">
        <f>'Anexo Publicação_Acumulado'!L178-'Anexo Publicação_Acumulado'!K178</f>
        <v>10528.447639152786</v>
      </c>
      <c r="M178" s="67">
        <f>'Anexo Publicação_Acumulado'!M178-'Anexo Publicação_Acumulado'!L178</f>
        <v>19550.6641788516</v>
      </c>
      <c r="N178" s="68"/>
      <c r="O178" s="2"/>
    </row>
    <row r="179" spans="1:15" ht="15">
      <c r="A179" s="15" t="s">
        <v>181</v>
      </c>
      <c r="B179" s="16" t="s">
        <v>182</v>
      </c>
      <c r="C179" s="6" t="s">
        <v>17</v>
      </c>
      <c r="D179" s="29">
        <f>'Anexo Publicação_Acumulado'!D179</f>
        <v>400595</v>
      </c>
      <c r="E179" s="29">
        <f>'Anexo Publicação_Acumulado'!E179</f>
        <v>112166.6</v>
      </c>
      <c r="F179" s="29">
        <f>'Anexo Publicação_Acumulado'!F179-'Anexo Publicação_Acumulado'!E179</f>
        <v>49609.85945601249</v>
      </c>
      <c r="G179" s="29">
        <f>'Anexo Publicação_Acumulado'!G179-'Anexo Publicação_Acumulado'!F179</f>
        <v>30554.07281551804</v>
      </c>
      <c r="H179" s="29">
        <f>'Anexo Publicação_Acumulado'!H179-'Anexo Publicação_Acumulado'!G179</f>
        <v>28963.72524533968</v>
      </c>
      <c r="I179" s="29">
        <f>'Anexo Publicação_Acumulado'!I179-'Anexo Publicação_Acumulado'!H179</f>
        <v>30712.7423549394</v>
      </c>
      <c r="J179" s="29">
        <f>'Anexo Publicação_Acumulado'!J179-'Anexo Publicação_Acumulado'!I179</f>
        <v>28302.628104161646</v>
      </c>
      <c r="K179" s="29">
        <f>'Anexo Publicação_Acumulado'!K179-'Anexo Publicação_Acumulado'!J179</f>
        <v>29811.787669899815</v>
      </c>
      <c r="L179" s="29">
        <f>'Anexo Publicação_Acumulado'!L179-'Anexo Publicação_Acumulado'!K179</f>
        <v>31668.035989970842</v>
      </c>
      <c r="M179" s="44">
        <f>'Anexo Publicação_Acumulado'!M179-'Anexo Publicação_Acumulado'!L179</f>
        <v>58805.548364158196</v>
      </c>
      <c r="N179" s="68"/>
      <c r="O179" s="2"/>
    </row>
    <row r="180" spans="1:15" ht="15">
      <c r="A180" s="17"/>
      <c r="B180" s="18"/>
      <c r="C180" s="8" t="s">
        <v>18</v>
      </c>
      <c r="D180" s="34">
        <f>'Anexo Publicação_Acumulado'!D180</f>
        <v>0</v>
      </c>
      <c r="E180" s="34">
        <f>'Anexo Publicação_Acumulado'!E180</f>
        <v>0</v>
      </c>
      <c r="F180" s="34">
        <f>'Anexo Publicação_Acumulado'!F180-'Anexo Publicação_Acumulado'!E180</f>
        <v>0</v>
      </c>
      <c r="G180" s="34">
        <f>'Anexo Publicação_Acumulado'!G180-'Anexo Publicação_Acumulado'!F180</f>
        <v>0</v>
      </c>
      <c r="H180" s="34">
        <f>'Anexo Publicação_Acumulado'!H180-'Anexo Publicação_Acumulado'!G180</f>
        <v>0</v>
      </c>
      <c r="I180" s="34">
        <f>'Anexo Publicação_Acumulado'!I180-'Anexo Publicação_Acumulado'!H180</f>
        <v>0</v>
      </c>
      <c r="J180" s="34">
        <f>'Anexo Publicação_Acumulado'!J180-'Anexo Publicação_Acumulado'!I180</f>
        <v>0</v>
      </c>
      <c r="K180" s="34">
        <f>'Anexo Publicação_Acumulado'!K180-'Anexo Publicação_Acumulado'!J180</f>
        <v>0</v>
      </c>
      <c r="L180" s="34">
        <f>'Anexo Publicação_Acumulado'!L180-'Anexo Publicação_Acumulado'!K180</f>
        <v>0</v>
      </c>
      <c r="M180" s="45">
        <f>'Anexo Publicação_Acumulado'!M180-'Anexo Publicação_Acumulado'!L180</f>
        <v>0</v>
      </c>
      <c r="N180" s="68"/>
      <c r="O180" s="2"/>
    </row>
    <row r="181" spans="1:15" ht="15">
      <c r="A181" s="9" t="s">
        <v>183</v>
      </c>
      <c r="B181" s="10"/>
      <c r="C181" s="10"/>
      <c r="D181" s="38">
        <f>'Anexo Publicação_Acumulado'!D181</f>
        <v>400595</v>
      </c>
      <c r="E181" s="67">
        <f>'Anexo Publicação_Acumulado'!E181</f>
        <v>112166.6</v>
      </c>
      <c r="F181" s="67">
        <f>'Anexo Publicação_Acumulado'!F181-'Anexo Publicação_Acumulado'!E181</f>
        <v>49609.85945601249</v>
      </c>
      <c r="G181" s="67">
        <f>'Anexo Publicação_Acumulado'!G181-'Anexo Publicação_Acumulado'!F181</f>
        <v>30554.07281551804</v>
      </c>
      <c r="H181" s="67">
        <f>'Anexo Publicação_Acumulado'!H181-'Anexo Publicação_Acumulado'!G181</f>
        <v>28963.72524533968</v>
      </c>
      <c r="I181" s="67">
        <f>'Anexo Publicação_Acumulado'!I181-'Anexo Publicação_Acumulado'!H181</f>
        <v>30712.7423549394</v>
      </c>
      <c r="J181" s="67">
        <f>'Anexo Publicação_Acumulado'!J181-'Anexo Publicação_Acumulado'!I181</f>
        <v>28302.628104161646</v>
      </c>
      <c r="K181" s="67">
        <f>'Anexo Publicação_Acumulado'!K181-'Anexo Publicação_Acumulado'!J181</f>
        <v>29811.787669899815</v>
      </c>
      <c r="L181" s="67">
        <f>'Anexo Publicação_Acumulado'!L181-'Anexo Publicação_Acumulado'!K181</f>
        <v>31668.035989970842</v>
      </c>
      <c r="M181" s="67">
        <f>'Anexo Publicação_Acumulado'!M181-'Anexo Publicação_Acumulado'!L181</f>
        <v>58805.548364158196</v>
      </c>
      <c r="N181" s="68"/>
      <c r="O181" s="2"/>
    </row>
    <row r="182" spans="1:15" ht="15">
      <c r="A182" s="15" t="s">
        <v>184</v>
      </c>
      <c r="B182" s="16" t="s">
        <v>185</v>
      </c>
      <c r="C182" s="6" t="s">
        <v>17</v>
      </c>
      <c r="D182" s="29">
        <f>'Anexo Publicação_Acumulado'!D182</f>
        <v>3961852</v>
      </c>
      <c r="E182" s="29">
        <f>'Anexo Publicação_Acumulado'!E182</f>
        <v>1109318.56</v>
      </c>
      <c r="F182" s="29">
        <f>'Anexo Publicação_Acumulado'!F182-'Anexo Publicação_Acumulado'!E182</f>
        <v>375419.9256244388</v>
      </c>
      <c r="G182" s="29">
        <f>'Anexo Publicação_Acumulado'!G182-'Anexo Publicação_Acumulado'!F182</f>
        <v>302177.2975007321</v>
      </c>
      <c r="H182" s="29">
        <f>'Anexo Publicação_Acumulado'!H182-'Anexo Publicação_Acumulado'!G182</f>
        <v>286448.8892539833</v>
      </c>
      <c r="I182" s="29">
        <f>'Anexo Publicação_Acumulado'!I182-'Anexo Publicação_Acumulado'!H182</f>
        <v>303746.5263530533</v>
      </c>
      <c r="J182" s="29">
        <f>'Anexo Publicação_Acumulado'!J182-'Anexo Publicação_Acumulado'!I182</f>
        <v>301857.01066760626</v>
      </c>
      <c r="K182" s="29">
        <f>'Anexo Publicação_Acumulado'!K182-'Anexo Publicação_Acumulado'!J182</f>
        <v>317952.7030343218</v>
      </c>
      <c r="L182" s="29">
        <f>'Anexo Publicação_Acumulado'!L182-'Anexo Publicação_Acumulado'!K182</f>
        <v>337750.2132475525</v>
      </c>
      <c r="M182" s="44">
        <f>'Anexo Publicação_Acumulado'!M182-'Anexo Publicação_Acumulado'!L182</f>
        <v>627180.8743183124</v>
      </c>
      <c r="N182" s="68"/>
      <c r="O182" s="2"/>
    </row>
    <row r="183" spans="1:15" ht="15">
      <c r="A183" s="17"/>
      <c r="B183" s="18"/>
      <c r="C183" s="8" t="s">
        <v>18</v>
      </c>
      <c r="D183" s="34">
        <f>'Anexo Publicação_Acumulado'!D183</f>
        <v>0</v>
      </c>
      <c r="E183" s="34">
        <f>'Anexo Publicação_Acumulado'!E183</f>
        <v>0</v>
      </c>
      <c r="F183" s="34">
        <f>'Anexo Publicação_Acumulado'!F183-'Anexo Publicação_Acumulado'!E183</f>
        <v>0</v>
      </c>
      <c r="G183" s="34">
        <f>'Anexo Publicação_Acumulado'!G183-'Anexo Publicação_Acumulado'!F183</f>
        <v>0</v>
      </c>
      <c r="H183" s="34">
        <f>'Anexo Publicação_Acumulado'!H183-'Anexo Publicação_Acumulado'!G183</f>
        <v>0</v>
      </c>
      <c r="I183" s="34">
        <f>'Anexo Publicação_Acumulado'!I183-'Anexo Publicação_Acumulado'!H183</f>
        <v>0</v>
      </c>
      <c r="J183" s="34">
        <f>'Anexo Publicação_Acumulado'!J183-'Anexo Publicação_Acumulado'!I183</f>
        <v>0</v>
      </c>
      <c r="K183" s="34">
        <f>'Anexo Publicação_Acumulado'!K183-'Anexo Publicação_Acumulado'!J183</f>
        <v>0</v>
      </c>
      <c r="L183" s="34">
        <f>'Anexo Publicação_Acumulado'!L183-'Anexo Publicação_Acumulado'!K183</f>
        <v>0</v>
      </c>
      <c r="M183" s="45">
        <f>'Anexo Publicação_Acumulado'!M183-'Anexo Publicação_Acumulado'!L183</f>
        <v>0</v>
      </c>
      <c r="N183" s="68"/>
      <c r="O183" s="2"/>
    </row>
    <row r="184" spans="1:15" ht="15">
      <c r="A184" s="9" t="s">
        <v>186</v>
      </c>
      <c r="B184" s="10"/>
      <c r="C184" s="10"/>
      <c r="D184" s="38">
        <f>'Anexo Publicação_Acumulado'!D184</f>
        <v>3961852</v>
      </c>
      <c r="E184" s="67">
        <f>'Anexo Publicação_Acumulado'!E184</f>
        <v>1109318.56</v>
      </c>
      <c r="F184" s="67">
        <f>'Anexo Publicação_Acumulado'!F184-'Anexo Publicação_Acumulado'!E184</f>
        <v>375419.9256244388</v>
      </c>
      <c r="G184" s="67">
        <f>'Anexo Publicação_Acumulado'!G184-'Anexo Publicação_Acumulado'!F184</f>
        <v>302177.2975007321</v>
      </c>
      <c r="H184" s="67">
        <f>'Anexo Publicação_Acumulado'!H184-'Anexo Publicação_Acumulado'!G184</f>
        <v>286448.8892539833</v>
      </c>
      <c r="I184" s="67">
        <f>'Anexo Publicação_Acumulado'!I184-'Anexo Publicação_Acumulado'!H184</f>
        <v>303746.5263530533</v>
      </c>
      <c r="J184" s="67">
        <f>'Anexo Publicação_Acumulado'!J184-'Anexo Publicação_Acumulado'!I184</f>
        <v>301857.01066760626</v>
      </c>
      <c r="K184" s="67">
        <f>'Anexo Publicação_Acumulado'!K184-'Anexo Publicação_Acumulado'!J184</f>
        <v>317952.7030343218</v>
      </c>
      <c r="L184" s="67">
        <f>'Anexo Publicação_Acumulado'!L184-'Anexo Publicação_Acumulado'!K184</f>
        <v>337750.2132475525</v>
      </c>
      <c r="M184" s="67">
        <f>'Anexo Publicação_Acumulado'!M184-'Anexo Publicação_Acumulado'!L184</f>
        <v>627180.8743183124</v>
      </c>
      <c r="N184" s="68"/>
      <c r="O184" s="2"/>
    </row>
    <row r="185" spans="1:15" ht="15">
      <c r="A185" s="6" t="s">
        <v>187</v>
      </c>
      <c r="B185" s="6" t="s">
        <v>188</v>
      </c>
      <c r="C185" s="6" t="s">
        <v>17</v>
      </c>
      <c r="D185" s="29">
        <f>'Anexo Publicação_Acumulado'!D185</f>
        <v>906582051.6700001</v>
      </c>
      <c r="E185" s="29">
        <f>'Anexo Publicação_Acumulado'!E185</f>
        <v>279742974.46760005</v>
      </c>
      <c r="F185" s="29">
        <f>'Anexo Publicação_Acumulado'!F185-'Anexo Publicação_Acumulado'!E185</f>
        <v>82497851.36324883</v>
      </c>
      <c r="G185" s="29">
        <f>'Anexo Publicação_Acumulado'!G185-'Anexo Publicação_Acumulado'!F185</f>
        <v>66402915.969628036</v>
      </c>
      <c r="H185" s="29">
        <f>'Anexo Publicação_Acumulado'!H185-'Anexo Publicação_Acumulado'!G185</f>
        <v>62946626.63292718</v>
      </c>
      <c r="I185" s="29">
        <f>'Anexo Publicação_Acumulado'!I185-'Anexo Publicação_Acumulado'!H185</f>
        <v>66747751.17888963</v>
      </c>
      <c r="J185" s="29">
        <f>'Anexo Publicação_Acumulado'!J185-'Anexo Publicação_Acumulado'!I185</f>
        <v>66332533.515876055</v>
      </c>
      <c r="K185" s="29">
        <f>'Anexo Publicação_Acumulado'!K185-'Anexo Publicação_Acumulado'!J185</f>
        <v>69869532.87532473</v>
      </c>
      <c r="L185" s="29">
        <f>'Anexo Publicação_Acumulado'!L185-'Anexo Publicação_Acumulado'!K185</f>
        <v>74220000.02811873</v>
      </c>
      <c r="M185" s="44">
        <f>'Anexo Publicação_Acumulado'!M185-'Anexo Publicação_Acumulado'!L185</f>
        <v>137821865.63838685</v>
      </c>
      <c r="N185" s="68"/>
      <c r="O185" s="2"/>
    </row>
    <row r="186" spans="1:15" ht="15">
      <c r="A186" s="7"/>
      <c r="B186" s="7"/>
      <c r="C186" s="8" t="s">
        <v>245</v>
      </c>
      <c r="D186" s="34">
        <f>'Anexo Publicação_Acumulado'!D186</f>
        <v>577753538.15</v>
      </c>
      <c r="E186" s="34">
        <f>'Anexo Publicação_Acumulado'!E186</f>
        <v>18802154.04</v>
      </c>
      <c r="F186" s="34">
        <f>'Anexo Publicação_Acumulado'!F186-'Anexo Publicação_Acumulado'!E186</f>
        <v>197187877.78071743</v>
      </c>
      <c r="G186" s="34">
        <f>'Anexo Publicação_Acumulado'!G186-'Anexo Publicação_Acumulado'!F186</f>
        <v>44130685.99503747</v>
      </c>
      <c r="H186" s="34">
        <f>'Anexo Publicação_Acumulado'!H186-'Anexo Publicação_Acumulado'!G186</f>
        <v>41833672.11848259</v>
      </c>
      <c r="I186" s="34">
        <f>'Anexo Publicação_Acumulado'!I186-'Anexo Publicação_Acumulado'!H186</f>
        <v>44359859.88172221</v>
      </c>
      <c r="J186" s="34">
        <f>'Anexo Publicação_Acumulado'!J186-'Anexo Publicação_Acumulado'!I186</f>
        <v>44083910.54970145</v>
      </c>
      <c r="K186" s="34">
        <f>'Anexo Publicação_Acumulado'!K186-'Anexo Publicação_Acumulado'!J186</f>
        <v>46434563.46632743</v>
      </c>
      <c r="L186" s="34">
        <f>'Anexo Publicação_Acumulado'!L186-'Anexo Publicação_Acumulado'!K186</f>
        <v>49325838.60158646</v>
      </c>
      <c r="M186" s="45">
        <f>'Anexo Publicação_Acumulado'!M186-'Anexo Publicação_Acumulado'!L186</f>
        <v>91594975.71642506</v>
      </c>
      <c r="N186" s="68"/>
      <c r="O186" s="2"/>
    </row>
    <row r="187" spans="1:15" ht="15">
      <c r="A187" s="9" t="s">
        <v>189</v>
      </c>
      <c r="B187" s="10"/>
      <c r="C187" s="10"/>
      <c r="D187" s="38">
        <f>'Anexo Publicação_Acumulado'!D187</f>
        <v>1484335589.8200002</v>
      </c>
      <c r="E187" s="67">
        <f>'Anexo Publicação_Acumulado'!E187</f>
        <v>298545128.50760007</v>
      </c>
      <c r="F187" s="67">
        <f>'Anexo Publicação_Acumulado'!F187-'Anexo Publicação_Acumulado'!E187</f>
        <v>279685729.1439662</v>
      </c>
      <c r="G187" s="67">
        <f>'Anexo Publicação_Acumulado'!G187-'Anexo Publicação_Acumulado'!F187</f>
        <v>110533601.96466553</v>
      </c>
      <c r="H187" s="67">
        <f>'Anexo Publicação_Acumulado'!H187-'Anexo Publicação_Acumulado'!G187</f>
        <v>104780298.75140977</v>
      </c>
      <c r="I187" s="67">
        <f>'Anexo Publicação_Acumulado'!I187-'Anexo Publicação_Acumulado'!H187</f>
        <v>111107611.06061184</v>
      </c>
      <c r="J187" s="67">
        <f>'Anexo Publicação_Acumulado'!J187-'Anexo Publicação_Acumulado'!I187</f>
        <v>110416444.0655775</v>
      </c>
      <c r="K187" s="67">
        <f>'Anexo Publicação_Acumulado'!K187-'Anexo Publicação_Acumulado'!J187</f>
        <v>116304096.34165215</v>
      </c>
      <c r="L187" s="67">
        <f>'Anexo Publicação_Acumulado'!L187-'Anexo Publicação_Acumulado'!K187</f>
        <v>123545838.62970519</v>
      </c>
      <c r="M187" s="67">
        <f>'Anexo Publicação_Acumulado'!M187-'Anexo Publicação_Acumulado'!L187</f>
        <v>229416841.3548119</v>
      </c>
      <c r="N187" s="68"/>
      <c r="O187" s="2"/>
    </row>
    <row r="188" spans="1:15" ht="15">
      <c r="A188" s="15" t="s">
        <v>190</v>
      </c>
      <c r="B188" s="16" t="s">
        <v>191</v>
      </c>
      <c r="C188" s="6" t="s">
        <v>17</v>
      </c>
      <c r="D188" s="29">
        <f>'Anexo Publicação_Acumulado'!D188</f>
        <v>0</v>
      </c>
      <c r="E188" s="29">
        <f>'Anexo Publicação_Acumulado'!E188</f>
        <v>0</v>
      </c>
      <c r="F188" s="29">
        <f>'Anexo Publicação_Acumulado'!F188-'Anexo Publicação_Acumulado'!E188</f>
        <v>0</v>
      </c>
      <c r="G188" s="29">
        <f>'Anexo Publicação_Acumulado'!G188-'Anexo Publicação_Acumulado'!F188</f>
        <v>0</v>
      </c>
      <c r="H188" s="29">
        <f>'Anexo Publicação_Acumulado'!H188-'Anexo Publicação_Acumulado'!G188</f>
        <v>0</v>
      </c>
      <c r="I188" s="29">
        <f>'Anexo Publicação_Acumulado'!I188-'Anexo Publicação_Acumulado'!H188</f>
        <v>0</v>
      </c>
      <c r="J188" s="29">
        <f>'Anexo Publicação_Acumulado'!J188-'Anexo Publicação_Acumulado'!I188</f>
        <v>0</v>
      </c>
      <c r="K188" s="29">
        <f>'Anexo Publicação_Acumulado'!K188-'Anexo Publicação_Acumulado'!J188</f>
        <v>0</v>
      </c>
      <c r="L188" s="29">
        <f>'Anexo Publicação_Acumulado'!L188-'Anexo Publicação_Acumulado'!K188</f>
        <v>0</v>
      </c>
      <c r="M188" s="44">
        <f>'Anexo Publicação_Acumulado'!M188-'Anexo Publicação_Acumulado'!L188</f>
        <v>0</v>
      </c>
      <c r="N188" s="68"/>
      <c r="O188" s="2"/>
    </row>
    <row r="189" spans="1:15" ht="15">
      <c r="A189" s="17"/>
      <c r="B189" s="18"/>
      <c r="C189" s="8" t="s">
        <v>245</v>
      </c>
      <c r="D189" s="34">
        <f>'Anexo Publicação_Acumulado'!D189</f>
        <v>7415643.74</v>
      </c>
      <c r="E189" s="34">
        <f>'Anexo Publicação_Acumulado'!E189</f>
        <v>689817.74</v>
      </c>
      <c r="F189" s="34">
        <f>'Anexo Publicação_Acumulado'!F189-'Anexo Publicação_Acumulado'!E189</f>
        <v>2089259.2311887147</v>
      </c>
      <c r="G189" s="34">
        <f>'Anexo Publicação_Acumulado'!G189-'Anexo Publicação_Acumulado'!F189</f>
        <v>565603.9611225817</v>
      </c>
      <c r="H189" s="34">
        <f>'Anexo Publicação_Acumulado'!H189-'Anexo Publicação_Acumulado'!G189</f>
        <v>536164.1253702193</v>
      </c>
      <c r="I189" s="34">
        <f>'Anexo Publicação_Acumulado'!I189-'Anexo Publicação_Acumulado'!H189</f>
        <v>568541.1839454789</v>
      </c>
      <c r="J189" s="34">
        <f>'Anexo Publicação_Acumulado'!J189-'Anexo Publicação_Acumulado'!I189</f>
        <v>565004.4604221322</v>
      </c>
      <c r="K189" s="34">
        <f>'Anexo Publicação_Acumulado'!K189-'Anexo Publicação_Acumulado'!J189</f>
        <v>595131.7646071957</v>
      </c>
      <c r="L189" s="34">
        <f>'Anexo Publicação_Acumulado'!L189-'Anexo Publicação_Acumulado'!K189</f>
        <v>632187.990503653</v>
      </c>
      <c r="M189" s="45">
        <f>'Anexo Publicação_Acumulado'!M189-'Anexo Publicação_Acumulado'!L189</f>
        <v>1173933.2828400256</v>
      </c>
      <c r="N189" s="68"/>
      <c r="O189" s="2"/>
    </row>
    <row r="190" spans="1:15" ht="15">
      <c r="A190" s="9" t="s">
        <v>192</v>
      </c>
      <c r="B190" s="10"/>
      <c r="C190" s="10"/>
      <c r="D190" s="38">
        <f>'Anexo Publicação_Acumulado'!D190</f>
        <v>7415643.74</v>
      </c>
      <c r="E190" s="67">
        <f>'Anexo Publicação_Acumulado'!E190</f>
        <v>689817.74</v>
      </c>
      <c r="F190" s="67">
        <f>'Anexo Publicação_Acumulado'!F190-'Anexo Publicação_Acumulado'!E190</f>
        <v>2089259.2311887147</v>
      </c>
      <c r="G190" s="67">
        <f>'Anexo Publicação_Acumulado'!G190-'Anexo Publicação_Acumulado'!F190</f>
        <v>565603.9611225817</v>
      </c>
      <c r="H190" s="67">
        <f>'Anexo Publicação_Acumulado'!H190-'Anexo Publicação_Acumulado'!G190</f>
        <v>536164.1253702193</v>
      </c>
      <c r="I190" s="67">
        <f>'Anexo Publicação_Acumulado'!I190-'Anexo Publicação_Acumulado'!H190</f>
        <v>568541.1839454789</v>
      </c>
      <c r="J190" s="67">
        <f>'Anexo Publicação_Acumulado'!J190-'Anexo Publicação_Acumulado'!I190</f>
        <v>565004.4604221322</v>
      </c>
      <c r="K190" s="67">
        <f>'Anexo Publicação_Acumulado'!K190-'Anexo Publicação_Acumulado'!J190</f>
        <v>595131.7646071957</v>
      </c>
      <c r="L190" s="67">
        <f>'Anexo Publicação_Acumulado'!L190-'Anexo Publicação_Acumulado'!K190</f>
        <v>632187.990503653</v>
      </c>
      <c r="M190" s="67">
        <f>'Anexo Publicação_Acumulado'!M190-'Anexo Publicação_Acumulado'!L190</f>
        <v>1173933.2828400256</v>
      </c>
      <c r="N190" s="68"/>
      <c r="O190" s="2"/>
    </row>
    <row r="191" spans="1:15" ht="15">
      <c r="A191" s="15" t="s">
        <v>193</v>
      </c>
      <c r="B191" s="16" t="s">
        <v>194</v>
      </c>
      <c r="C191" s="6" t="s">
        <v>17</v>
      </c>
      <c r="D191" s="29">
        <f>'Anexo Publicação_Acumulado'!D191</f>
        <v>5053744.71</v>
      </c>
      <c r="E191" s="29">
        <f>'Anexo Publicação_Acumulado'!E191</f>
        <v>1415048.5188000002</v>
      </c>
      <c r="F191" s="29">
        <f>'Anexo Publicação_Acumulado'!F191-'Anexo Publicação_Acumulado'!E191</f>
        <v>478886.2539926027</v>
      </c>
      <c r="G191" s="29">
        <f>'Anexo Publicação_Acumulado'!G191-'Anexo Publicação_Acumulado'!F191</f>
        <v>385457.8411122933</v>
      </c>
      <c r="H191" s="29">
        <f>'Anexo Publicação_Acumulado'!H191-'Anexo Publicação_Acumulado'!G191</f>
        <v>365394.65854673367</v>
      </c>
      <c r="I191" s="29">
        <f>'Anexo Publicação_Acumulado'!I191-'Anexo Publicação_Acumulado'!H191</f>
        <v>387459.5519311717</v>
      </c>
      <c r="J191" s="29">
        <f>'Anexo Publicação_Acumulado'!J191-'Anexo Publicação_Acumulado'!I191</f>
        <v>385049.2827187455</v>
      </c>
      <c r="K191" s="29">
        <f>'Anexo Publicação_Acumulado'!K191-'Anexo Publicação_Acumulado'!J191</f>
        <v>405580.9734916664</v>
      </c>
      <c r="L191" s="29">
        <f>'Anexo Publicação_Acumulado'!L191-'Anexo Publicação_Acumulado'!K191</f>
        <v>430834.70899498276</v>
      </c>
      <c r="M191" s="44">
        <f>'Anexo Publicação_Acumulado'!M191-'Anexo Publicação_Acumulado'!L191</f>
        <v>800032.9204118038</v>
      </c>
      <c r="N191" s="68"/>
      <c r="O191" s="2"/>
    </row>
    <row r="192" spans="1:15" ht="15">
      <c r="A192" s="17"/>
      <c r="B192" s="18"/>
      <c r="C192" s="8" t="s">
        <v>247</v>
      </c>
      <c r="D192" s="34">
        <f>'Anexo Publicação_Acumulado'!D192</f>
        <v>12174606.19</v>
      </c>
      <c r="E192" s="34">
        <f>'Anexo Publicação_Acumulado'!E192</f>
        <v>737027.79</v>
      </c>
      <c r="F192" s="34">
        <f>'Anexo Publicação_Acumulado'!F192-'Anexo Publicação_Acumulado'!E192</f>
        <v>1565517.96</v>
      </c>
      <c r="G192" s="34">
        <f>'Anexo Publicação_Acumulado'!G192-'Anexo Publicação_Acumulado'!F192</f>
        <v>6100</v>
      </c>
      <c r="H192" s="34">
        <f>'Anexo Publicação_Acumulado'!H192-'Anexo Publicação_Acumulado'!G192</f>
        <v>446100</v>
      </c>
      <c r="I192" s="34">
        <f>'Anexo Publicação_Acumulado'!I192-'Anexo Publicação_Acumulado'!H192</f>
        <v>6100</v>
      </c>
      <c r="J192" s="34">
        <f>'Anexo Publicação_Acumulado'!J192-'Anexo Publicação_Acumulado'!I192</f>
        <v>1193100</v>
      </c>
      <c r="K192" s="34">
        <f>'Anexo Publicação_Acumulado'!K192-'Anexo Publicação_Acumulado'!J192</f>
        <v>6100</v>
      </c>
      <c r="L192" s="34">
        <f>'Anexo Publicação_Acumulado'!L192-'Anexo Publicação_Acumulado'!K192</f>
        <v>6100</v>
      </c>
      <c r="M192" s="45">
        <f>'Anexo Publicação_Acumulado'!M192-'Anexo Publicação_Acumulado'!L192</f>
        <v>6100</v>
      </c>
      <c r="N192" s="68"/>
      <c r="O192" s="2"/>
    </row>
    <row r="193" spans="1:15" ht="15">
      <c r="A193" s="9" t="s">
        <v>195</v>
      </c>
      <c r="B193" s="10"/>
      <c r="C193" s="10"/>
      <c r="D193" s="38">
        <f>'Anexo Publicação_Acumulado'!D193</f>
        <v>17228350.9</v>
      </c>
      <c r="E193" s="67">
        <f>'Anexo Publicação_Acumulado'!E193</f>
        <v>2152076.3088</v>
      </c>
      <c r="F193" s="67">
        <f>'Anexo Publicação_Acumulado'!F193-'Anexo Publicação_Acumulado'!E193</f>
        <v>2044404.2139926027</v>
      </c>
      <c r="G193" s="67">
        <f>'Anexo Publicação_Acumulado'!G193-'Anexo Publicação_Acumulado'!F193</f>
        <v>391557.8411122933</v>
      </c>
      <c r="H193" s="67">
        <f>'Anexo Publicação_Acumulado'!H193-'Anexo Publicação_Acumulado'!G193</f>
        <v>811494.6585467337</v>
      </c>
      <c r="I193" s="67">
        <f>'Anexo Publicação_Acumulado'!I193-'Anexo Publicação_Acumulado'!H193</f>
        <v>393559.5519311717</v>
      </c>
      <c r="J193" s="67">
        <f>'Anexo Publicação_Acumulado'!J193-'Anexo Publicação_Acumulado'!I193</f>
        <v>1578149.282718745</v>
      </c>
      <c r="K193" s="67">
        <f>'Anexo Publicação_Acumulado'!K193-'Anexo Publicação_Acumulado'!J193</f>
        <v>411680.97349166684</v>
      </c>
      <c r="L193" s="67">
        <f>'Anexo Publicação_Acumulado'!L193-'Anexo Publicação_Acumulado'!K193</f>
        <v>436934.70899498276</v>
      </c>
      <c r="M193" s="67">
        <f>'Anexo Publicação_Acumulado'!M193-'Anexo Publicação_Acumulado'!L193</f>
        <v>806132.9204118047</v>
      </c>
      <c r="N193" s="68"/>
      <c r="O193" s="2"/>
    </row>
    <row r="194" spans="1:15" ht="15">
      <c r="A194" s="6" t="s">
        <v>196</v>
      </c>
      <c r="B194" s="6" t="s">
        <v>197</v>
      </c>
      <c r="C194" s="6" t="s">
        <v>17</v>
      </c>
      <c r="D194" s="29">
        <f>'Anexo Publicação_Acumulado'!D194</f>
        <v>2189661.54</v>
      </c>
      <c r="E194" s="29">
        <f>'Anexo Publicação_Acumulado'!E194</f>
        <v>613105.2312</v>
      </c>
      <c r="F194" s="29">
        <f>'Anexo Publicação_Acumulado'!F194-'Anexo Publicação_Acumulado'!E194</f>
        <v>207489.47019966785</v>
      </c>
      <c r="G194" s="29">
        <f>'Anexo Publicação_Acumulado'!G194-'Anexo Publicação_Acumulado'!F194</f>
        <v>167009.26904853876</v>
      </c>
      <c r="H194" s="29">
        <f>'Anexo Publicação_Acumulado'!H194-'Anexo Publicação_Acumulado'!G194</f>
        <v>158316.3924283809</v>
      </c>
      <c r="I194" s="29">
        <f>'Anexo Publicação_Acumulado'!I194-'Anexo Publicação_Acumulado'!H194</f>
        <v>167876.56042272062</v>
      </c>
      <c r="J194" s="29">
        <f>'Anexo Publicação_Acumulado'!J194-'Anexo Publicação_Acumulado'!I194</f>
        <v>166832.2508862589</v>
      </c>
      <c r="K194" s="29">
        <f>'Anexo Publicação_Acumulado'!K194-'Anexo Publicação_Acumulado'!J194</f>
        <v>175728.12042784435</v>
      </c>
      <c r="L194" s="29">
        <f>'Anexo Publicação_Acumulado'!L194-'Anexo Publicação_Acumulado'!K194</f>
        <v>186669.93418102548</v>
      </c>
      <c r="M194" s="44">
        <f>'Anexo Publicação_Acumulado'!M194-'Anexo Publicação_Acumulado'!L194</f>
        <v>346634.31120556314</v>
      </c>
      <c r="N194" s="68"/>
      <c r="O194" s="2"/>
    </row>
    <row r="195" spans="1:15" ht="15">
      <c r="A195" s="7"/>
      <c r="B195" s="7"/>
      <c r="C195" s="8" t="s">
        <v>245</v>
      </c>
      <c r="D195" s="34">
        <f>'Anexo Publicação_Acumulado'!D195</f>
        <v>27429126.03</v>
      </c>
      <c r="E195" s="34">
        <f>'Anexo Publicação_Acumulado'!E195</f>
        <v>609848.69</v>
      </c>
      <c r="F195" s="34">
        <f>'Anexo Publicação_Acumulado'!F195-'Anexo Publicação_Acumulado'!E195</f>
        <v>5383423.176769121</v>
      </c>
      <c r="G195" s="34">
        <f>'Anexo Publicação_Acumulado'!G195-'Anexo Publicação_Acumulado'!F195</f>
        <v>2614909.8307663854</v>
      </c>
      <c r="H195" s="34">
        <f>'Anexo Publicação_Acumulado'!H195-'Anexo Publicação_Acumulado'!G195</f>
        <v>2478803.0825530086</v>
      </c>
      <c r="I195" s="34">
        <f>'Anexo Publicação_Acumulado'!I195-'Anexo Publicação_Acumulado'!H195</f>
        <v>2628489.2491627857</v>
      </c>
      <c r="J195" s="34">
        <f>'Anexo Publicação_Acumulado'!J195-'Anexo Publicação_Acumulado'!I195</f>
        <v>2612138.2089551743</v>
      </c>
      <c r="K195" s="34">
        <f>'Anexo Publicação_Acumulado'!K195-'Anexo Publicação_Acumulado'!J195</f>
        <v>2751423.272892231</v>
      </c>
      <c r="L195" s="34">
        <f>'Anexo Publicação_Acumulado'!L195-'Anexo Publicação_Acumulado'!K195</f>
        <v>2922742.2452619188</v>
      </c>
      <c r="M195" s="45">
        <f>'Anexo Publicação_Acumulado'!M195-'Anexo Publicação_Acumulado'!L195</f>
        <v>5427348.273639381</v>
      </c>
      <c r="N195" s="68"/>
      <c r="O195" s="2"/>
    </row>
    <row r="196" spans="1:15" ht="15">
      <c r="A196" s="9" t="s">
        <v>198</v>
      </c>
      <c r="B196" s="10"/>
      <c r="C196" s="10"/>
      <c r="D196" s="38">
        <f>'Anexo Publicação_Acumulado'!D196</f>
        <v>29618787.57</v>
      </c>
      <c r="E196" s="67">
        <f>'Anexo Publicação_Acumulado'!E196</f>
        <v>1222953.9212</v>
      </c>
      <c r="F196" s="67">
        <f>'Anexo Publicação_Acumulado'!F196-'Anexo Publicação_Acumulado'!E196</f>
        <v>5590912.6469687885</v>
      </c>
      <c r="G196" s="67">
        <f>'Anexo Publicação_Acumulado'!G196-'Anexo Publicação_Acumulado'!F196</f>
        <v>2781919.0998149244</v>
      </c>
      <c r="H196" s="67">
        <f>'Anexo Publicação_Acumulado'!H196-'Anexo Publicação_Acumulado'!G196</f>
        <v>2637119.474981388</v>
      </c>
      <c r="I196" s="67">
        <f>'Anexo Publicação_Acumulado'!I196-'Anexo Publicação_Acumulado'!H196</f>
        <v>2796365.809585508</v>
      </c>
      <c r="J196" s="67">
        <f>'Anexo Publicação_Acumulado'!J196-'Anexo Publicação_Acumulado'!I196</f>
        <v>2778970.459841434</v>
      </c>
      <c r="K196" s="67">
        <f>'Anexo Publicação_Acumulado'!K196-'Anexo Publicação_Acumulado'!J196</f>
        <v>2927151.3933200724</v>
      </c>
      <c r="L196" s="67">
        <f>'Anexo Publicação_Acumulado'!L196-'Anexo Publicação_Acumulado'!K196</f>
        <v>3109412.179442946</v>
      </c>
      <c r="M196" s="67">
        <f>'Anexo Publicação_Acumulado'!M196-'Anexo Publicação_Acumulado'!L196</f>
        <v>5773982.584844943</v>
      </c>
      <c r="N196" s="68"/>
      <c r="O196" s="2"/>
    </row>
    <row r="197" spans="1:15" ht="15">
      <c r="A197" s="6" t="s">
        <v>199</v>
      </c>
      <c r="B197" s="6" t="s">
        <v>200</v>
      </c>
      <c r="C197" s="6" t="s">
        <v>17</v>
      </c>
      <c r="D197" s="29">
        <f>'Anexo Publicação_Acumulado'!D197</f>
        <v>2775011</v>
      </c>
      <c r="E197" s="29">
        <f>'Anexo Publicação_Acumulado'!E197</f>
        <v>785643.0800000001</v>
      </c>
      <c r="F197" s="29">
        <f>'Anexo Publicação_Acumulado'!F197-'Anexo Publicação_Acumulado'!E197</f>
        <v>261819.31685472012</v>
      </c>
      <c r="G197" s="29">
        <f>'Anexo Publicação_Acumulado'!G197-'Anexo Publicação_Acumulado'!F197</f>
        <v>210739.62302094966</v>
      </c>
      <c r="H197" s="29">
        <f>'Anexo Publicação_Acumulado'!H197-'Anexo Publicação_Acumulado'!G197</f>
        <v>199770.5699118839</v>
      </c>
      <c r="I197" s="29">
        <f>'Anexo Publicação_Acumulado'!I197-'Anexo Publicação_Acumulado'!H197</f>
        <v>211834.00932828267</v>
      </c>
      <c r="J197" s="29">
        <f>'Anexo Publicação_Acumulado'!J197-'Anexo Publicação_Acumulado'!I197</f>
        <v>210516.25373732112</v>
      </c>
      <c r="K197" s="29">
        <f>'Anexo Publicação_Acumulado'!K197-'Anexo Publicação_Acumulado'!J197</f>
        <v>221741.45222072024</v>
      </c>
      <c r="L197" s="29">
        <f>'Anexo Publicação_Acumulado'!L197-'Anexo Publicação_Acumulado'!K197</f>
        <v>235548.31287370995</v>
      </c>
      <c r="M197" s="44">
        <f>'Anexo Publicação_Acumulado'!M197-'Anexo Publicação_Acumulado'!L197</f>
        <v>437398.3820524127</v>
      </c>
      <c r="N197" s="68"/>
      <c r="O197" s="2"/>
    </row>
    <row r="198" spans="1:15" ht="15">
      <c r="A198" s="7"/>
      <c r="B198" s="7"/>
      <c r="C198" s="8" t="s">
        <v>244</v>
      </c>
      <c r="D198" s="34">
        <f>'Anexo Publicação_Acumulado'!D198</f>
        <v>41124300</v>
      </c>
      <c r="E198" s="34">
        <f>'Anexo Publicação_Acumulado'!E198</f>
        <v>317455.17</v>
      </c>
      <c r="F198" s="34">
        <f>'Anexo Publicação_Acumulado'!F198-'Anexo Publicação_Acumulado'!E198</f>
        <v>8635920.83</v>
      </c>
      <c r="G198" s="34">
        <f>'Anexo Publicação_Acumulado'!G198-'Anexo Publicação_Acumulado'!F198</f>
        <v>0</v>
      </c>
      <c r="H198" s="34">
        <f>'Anexo Publicação_Acumulado'!H198-'Anexo Publicação_Acumulado'!G198</f>
        <v>0</v>
      </c>
      <c r="I198" s="34">
        <f>'Anexo Publicação_Acumulado'!I198-'Anexo Publicação_Acumulado'!H198</f>
        <v>0</v>
      </c>
      <c r="J198" s="34">
        <f>'Anexo Publicação_Acumulado'!J198-'Anexo Publicação_Acumulado'!I198</f>
        <v>0</v>
      </c>
      <c r="K198" s="34">
        <f>'Anexo Publicação_Acumulado'!K198-'Anexo Publicação_Acumulado'!J198</f>
        <v>0</v>
      </c>
      <c r="L198" s="34">
        <f>'Anexo Publicação_Acumulado'!L198-'Anexo Publicação_Acumulado'!K198</f>
        <v>0</v>
      </c>
      <c r="M198" s="45">
        <f>'Anexo Publicação_Acumulado'!M198-'Anexo Publicação_Acumulado'!L198</f>
        <v>0</v>
      </c>
      <c r="N198" s="68"/>
      <c r="O198" s="2"/>
    </row>
    <row r="199" spans="1:15" ht="15">
      <c r="A199" s="9" t="s">
        <v>201</v>
      </c>
      <c r="B199" s="10"/>
      <c r="C199" s="10"/>
      <c r="D199" s="38">
        <f>'Anexo Publicação_Acumulado'!D199</f>
        <v>43899311</v>
      </c>
      <c r="E199" s="67">
        <f>'Anexo Publicação_Acumulado'!E199</f>
        <v>1103098.25</v>
      </c>
      <c r="F199" s="67">
        <f>'Anexo Publicação_Acumulado'!F199-'Anexo Publicação_Acumulado'!E199</f>
        <v>8897740.146854721</v>
      </c>
      <c r="G199" s="67">
        <f>'Anexo Publicação_Acumulado'!G199-'Anexo Publicação_Acumulado'!F199</f>
        <v>210739.62302094884</v>
      </c>
      <c r="H199" s="67">
        <f>'Anexo Publicação_Acumulado'!H199-'Anexo Publicação_Acumulado'!G199</f>
        <v>199770.56991188414</v>
      </c>
      <c r="I199" s="67">
        <f>'Anexo Publicação_Acumulado'!I199-'Anexo Publicação_Acumulado'!H199</f>
        <v>211834.00932828337</v>
      </c>
      <c r="J199" s="67">
        <f>'Anexo Publicação_Acumulado'!J199-'Anexo Publicação_Acumulado'!I199</f>
        <v>210516.25373731926</v>
      </c>
      <c r="K199" s="67">
        <f>'Anexo Publicação_Acumulado'!K199-'Anexo Publicação_Acumulado'!J199</f>
        <v>221741.45222072117</v>
      </c>
      <c r="L199" s="67">
        <f>'Anexo Publicação_Acumulado'!L199-'Anexo Publicação_Acumulado'!K199</f>
        <v>235548.31287370995</v>
      </c>
      <c r="M199" s="67">
        <f>'Anexo Publicação_Acumulado'!M199-'Anexo Publicação_Acumulado'!L199</f>
        <v>437398.38205241226</v>
      </c>
      <c r="N199" s="68"/>
      <c r="O199" s="2"/>
    </row>
    <row r="200" spans="1:15" ht="15">
      <c r="A200" s="15" t="s">
        <v>202</v>
      </c>
      <c r="B200" s="16" t="s">
        <v>203</v>
      </c>
      <c r="C200" s="6" t="s">
        <v>17</v>
      </c>
      <c r="D200" s="29">
        <f>'Anexo Publicação_Acumulado'!D200</f>
        <v>9437271.2</v>
      </c>
      <c r="E200" s="29">
        <f>'Anexo Publicação_Acumulado'!E200</f>
        <v>4096207.936</v>
      </c>
      <c r="F200" s="29">
        <f>'Anexo Publicação_Acumulado'!F200-'Anexo Publicação_Acumulado'!E200</f>
        <v>1409681.5906142094</v>
      </c>
      <c r="G200" s="29">
        <f>'Anexo Publicação_Acumulado'!G200-'Anexo Publicação_Acumulado'!F200</f>
        <v>757316.6781611387</v>
      </c>
      <c r="H200" s="29">
        <f>'Anexo Publicação_Acumulado'!H200-'Anexo Publicação_Acumulado'!G200</f>
        <v>717898.1447878256</v>
      </c>
      <c r="I200" s="29">
        <f>'Anexo Publicação_Acumulado'!I200-'Anexo Publicação_Acumulado'!H200</f>
        <v>761249.4791741315</v>
      </c>
      <c r="J200" s="29">
        <f>'Anexo Publicação_Acumulado'!J200-'Anexo Publicação_Acumulado'!I200</f>
        <v>322843.1366243968</v>
      </c>
      <c r="K200" s="29">
        <f>'Anexo Publicação_Acumulado'!K200-'Anexo Publicação_Acumulado'!J200</f>
        <v>340057.85626373533</v>
      </c>
      <c r="L200" s="29">
        <f>'Anexo Publicação_Acumulado'!L200-'Anexo Publicação_Acumulado'!K200</f>
        <v>361231.75671566464</v>
      </c>
      <c r="M200" s="44">
        <f>'Anexo Publicação_Acumulado'!M200-'Anexo Publicação_Acumulado'!L200</f>
        <v>670784.621658897</v>
      </c>
      <c r="N200" s="68"/>
      <c r="O200" s="2"/>
    </row>
    <row r="201" spans="1:15" ht="15">
      <c r="A201" s="17"/>
      <c r="B201" s="18"/>
      <c r="C201" s="8" t="s">
        <v>18</v>
      </c>
      <c r="D201" s="34">
        <f>'Anexo Publicação_Acumulado'!D201</f>
        <v>100324365.34</v>
      </c>
      <c r="E201" s="34">
        <f>'Anexo Publicação_Acumulado'!E201</f>
        <v>5078298.92</v>
      </c>
      <c r="F201" s="34">
        <f>'Anexo Publicação_Acumulado'!F201-'Anexo Publicação_Acumulado'!E201</f>
        <v>26292032.08</v>
      </c>
      <c r="G201" s="34">
        <f>'Anexo Publicação_Acumulado'!G201-'Anexo Publicação_Acumulado'!F201</f>
        <v>0</v>
      </c>
      <c r="H201" s="34">
        <f>'Anexo Publicação_Acumulado'!H201-'Anexo Publicação_Acumulado'!G201</f>
        <v>0</v>
      </c>
      <c r="I201" s="34">
        <f>'Anexo Publicação_Acumulado'!I201-'Anexo Publicação_Acumulado'!H201</f>
        <v>0</v>
      </c>
      <c r="J201" s="34">
        <f>'Anexo Publicação_Acumulado'!J201-'Anexo Publicação_Acumulado'!I201</f>
        <v>0</v>
      </c>
      <c r="K201" s="34">
        <f>'Anexo Publicação_Acumulado'!K201-'Anexo Publicação_Acumulado'!J201</f>
        <v>0</v>
      </c>
      <c r="L201" s="34">
        <f>'Anexo Publicação_Acumulado'!L201-'Anexo Publicação_Acumulado'!K201</f>
        <v>0</v>
      </c>
      <c r="M201" s="45">
        <f>'Anexo Publicação_Acumulado'!M201-'Anexo Publicação_Acumulado'!L201</f>
        <v>0</v>
      </c>
      <c r="N201" s="68"/>
      <c r="O201" s="2"/>
    </row>
    <row r="202" spans="1:15" ht="15">
      <c r="A202" s="9" t="s">
        <v>204</v>
      </c>
      <c r="B202" s="10"/>
      <c r="C202" s="10"/>
      <c r="D202" s="38">
        <f>'Anexo Publicação_Acumulado'!D202</f>
        <v>109761636.54</v>
      </c>
      <c r="E202" s="67">
        <f>'Anexo Publicação_Acumulado'!E202</f>
        <v>9174506.856</v>
      </c>
      <c r="F202" s="67">
        <f>'Anexo Publicação_Acumulado'!F202-'Anexo Publicação_Acumulado'!E202</f>
        <v>27701713.670614213</v>
      </c>
      <c r="G202" s="67">
        <f>'Anexo Publicação_Acumulado'!G202-'Anexo Publicação_Acumulado'!F202</f>
        <v>757316.6781611368</v>
      </c>
      <c r="H202" s="67">
        <f>'Anexo Publicação_Acumulado'!H202-'Anexo Publicação_Acumulado'!G202</f>
        <v>717898.1447878256</v>
      </c>
      <c r="I202" s="67">
        <f>'Anexo Publicação_Acumulado'!I202-'Anexo Publicação_Acumulado'!H202</f>
        <v>761249.4791741297</v>
      </c>
      <c r="J202" s="67">
        <f>'Anexo Publicação_Acumulado'!J202-'Anexo Publicação_Acumulado'!I202</f>
        <v>322843.13662439585</v>
      </c>
      <c r="K202" s="67">
        <f>'Anexo Publicação_Acumulado'!K202-'Anexo Publicação_Acumulado'!J202</f>
        <v>340057.85626374185</v>
      </c>
      <c r="L202" s="67">
        <f>'Anexo Publicação_Acumulado'!L202-'Anexo Publicação_Acumulado'!K202</f>
        <v>361231.7567156628</v>
      </c>
      <c r="M202" s="67">
        <f>'Anexo Publicação_Acumulado'!M202-'Anexo Publicação_Acumulado'!L202</f>
        <v>670784.6216588989</v>
      </c>
      <c r="N202" s="68"/>
      <c r="O202" s="2"/>
    </row>
    <row r="203" spans="1:15" ht="15">
      <c r="A203" s="15" t="s">
        <v>205</v>
      </c>
      <c r="B203" s="16" t="s">
        <v>206</v>
      </c>
      <c r="C203" s="6" t="s">
        <v>17</v>
      </c>
      <c r="D203" s="29">
        <f>'Anexo Publicação_Acumulado'!D203</f>
        <v>70021974.26</v>
      </c>
      <c r="E203" s="29">
        <f>'Anexo Publicação_Acumulado'!E203</f>
        <v>19046728.7928</v>
      </c>
      <c r="F203" s="29">
        <f>'Anexo Publicação_Acumulado'!F203-'Anexo Publicação_Acumulado'!E203</f>
        <v>6708816.3082090765</v>
      </c>
      <c r="G203" s="29">
        <f>'Anexo Publicação_Acumulado'!G203-'Anexo Publicação_Acumulado'!F203</f>
        <v>5399958.4014394395</v>
      </c>
      <c r="H203" s="29">
        <f>'Anexo Publicação_Acumulado'!H203-'Anexo Publicação_Acumulado'!G203</f>
        <v>5118889.138606761</v>
      </c>
      <c r="I203" s="29">
        <f>'Anexo Publicação_Acumulado'!I203-'Anexo Publicação_Acumulado'!H203</f>
        <v>5428000.781177945</v>
      </c>
      <c r="J203" s="29">
        <f>'Anexo Publicação_Acumulado'!J203-'Anexo Publicação_Acumulado'!I203</f>
        <v>5394234.822634168</v>
      </c>
      <c r="K203" s="29">
        <f>'Anexo Publicação_Acumulado'!K203-'Anexo Publicação_Acumulado'!J203</f>
        <v>5681867.51357919</v>
      </c>
      <c r="L203" s="29">
        <f>'Anexo Publicação_Acumulado'!L203-'Anexo Publicação_Acumulado'!K203</f>
        <v>6035652.303130627</v>
      </c>
      <c r="M203" s="44">
        <f>'Anexo Publicação_Acumulado'!M203-'Anexo Publicação_Acumulado'!L203</f>
        <v>11207826.198422797</v>
      </c>
      <c r="N203" s="68"/>
      <c r="O203" s="2"/>
    </row>
    <row r="204" spans="1:15" ht="15">
      <c r="A204" s="17"/>
      <c r="B204" s="24"/>
      <c r="C204" s="8" t="s">
        <v>244</v>
      </c>
      <c r="D204" s="34">
        <f>'Anexo Publicação_Acumulado'!D204</f>
        <v>122986025.78</v>
      </c>
      <c r="E204" s="34">
        <f>'Anexo Publicação_Acumulado'!E204</f>
        <v>11452768.31</v>
      </c>
      <c r="F204" s="34">
        <f>'Anexo Publicação_Acumulado'!F204-'Anexo Publicação_Acumulado'!E204</f>
        <v>18784069.689999998</v>
      </c>
      <c r="G204" s="34">
        <f>'Anexo Publicação_Acumulado'!G204-'Anexo Publicação_Acumulado'!F204</f>
        <v>0</v>
      </c>
      <c r="H204" s="34">
        <f>'Anexo Publicação_Acumulado'!H204-'Anexo Publicação_Acumulado'!G204</f>
        <v>0</v>
      </c>
      <c r="I204" s="34">
        <f>'Anexo Publicação_Acumulado'!I204-'Anexo Publicação_Acumulado'!H204</f>
        <v>0</v>
      </c>
      <c r="J204" s="34">
        <f>'Anexo Publicação_Acumulado'!J204-'Anexo Publicação_Acumulado'!I204</f>
        <v>0</v>
      </c>
      <c r="K204" s="34">
        <f>'Anexo Publicação_Acumulado'!K204-'Anexo Publicação_Acumulado'!J204</f>
        <v>0</v>
      </c>
      <c r="L204" s="34">
        <f>'Anexo Publicação_Acumulado'!L204-'Anexo Publicação_Acumulado'!K204</f>
        <v>0</v>
      </c>
      <c r="M204" s="45">
        <f>'Anexo Publicação_Acumulado'!M204-'Anexo Publicação_Acumulado'!L204</f>
        <v>0</v>
      </c>
      <c r="N204" s="68"/>
      <c r="O204" s="2"/>
    </row>
    <row r="205" spans="1:15" ht="15">
      <c r="A205" s="9" t="s">
        <v>207</v>
      </c>
      <c r="B205" s="10"/>
      <c r="C205" s="10"/>
      <c r="D205" s="38">
        <f>'Anexo Publicação_Acumulado'!D205</f>
        <v>193008000.04000002</v>
      </c>
      <c r="E205" s="67">
        <f>'Anexo Publicação_Acumulado'!E205</f>
        <v>30499497.102800004</v>
      </c>
      <c r="F205" s="67">
        <f>'Anexo Publicação_Acumulado'!F205-'Anexo Publicação_Acumulado'!E205</f>
        <v>25492885.998209074</v>
      </c>
      <c r="G205" s="67">
        <f>'Anexo Publicação_Acumulado'!G205-'Anexo Publicação_Acumulado'!F205</f>
        <v>5399958.401439436</v>
      </c>
      <c r="H205" s="67">
        <f>'Anexo Publicação_Acumulado'!H205-'Anexo Publicação_Acumulado'!G205</f>
        <v>5118889.138606764</v>
      </c>
      <c r="I205" s="67">
        <f>'Anexo Publicação_Acumulado'!I205-'Anexo Publicação_Acumulado'!H205</f>
        <v>5428000.781177945</v>
      </c>
      <c r="J205" s="67">
        <f>'Anexo Publicação_Acumulado'!J205-'Anexo Publicação_Acumulado'!I205</f>
        <v>5394234.8226341605</v>
      </c>
      <c r="K205" s="67">
        <f>'Anexo Publicação_Acumulado'!K205-'Anexo Publicação_Acumulado'!J205</f>
        <v>5681867.51357919</v>
      </c>
      <c r="L205" s="67">
        <f>'Anexo Publicação_Acumulado'!L205-'Anexo Publicação_Acumulado'!K205</f>
        <v>6035652.303130627</v>
      </c>
      <c r="M205" s="67">
        <f>'Anexo Publicação_Acumulado'!M205-'Anexo Publicação_Acumulado'!L205</f>
        <v>11207826.198422804</v>
      </c>
      <c r="N205" s="68"/>
      <c r="O205" s="2"/>
    </row>
    <row r="206" spans="1:15" ht="15">
      <c r="A206" s="6" t="s">
        <v>208</v>
      </c>
      <c r="B206" s="6" t="s">
        <v>209</v>
      </c>
      <c r="C206" s="6" t="s">
        <v>17</v>
      </c>
      <c r="D206" s="29">
        <f>'Anexo Publicação_Acumulado'!D206</f>
        <v>6946041.75</v>
      </c>
      <c r="E206" s="29">
        <f>'Anexo Publicação_Acumulado'!E206</f>
        <v>1384891.6900000002</v>
      </c>
      <c r="F206" s="29">
        <f>'Anexo Publicação_Acumulado'!F206-'Anexo Publicação_Acumulado'!E206</f>
        <v>731899.0594941259</v>
      </c>
      <c r="G206" s="29">
        <f>'Anexo Publicação_Acumulado'!G206-'Anexo Publicação_Acumulado'!F206</f>
        <v>589109.0609359639</v>
      </c>
      <c r="H206" s="29">
        <f>'Anexo Publicação_Acumulado'!H206-'Anexo Publicação_Acumulado'!G206</f>
        <v>558445.7785223098</v>
      </c>
      <c r="I206" s="29">
        <f>'Anexo Publicação_Acumulado'!I206-'Anexo Publicação_Acumulado'!H206</f>
        <v>592168.3474648669</v>
      </c>
      <c r="J206" s="29">
        <f>'Anexo Publicação_Acumulado'!J206-'Anexo Publicação_Acumulado'!I206</f>
        <v>588484.646471166</v>
      </c>
      <c r="K206" s="29">
        <f>'Anexo Publicação_Acumulado'!K206-'Anexo Publicação_Acumulado'!J206</f>
        <v>619863.9668029556</v>
      </c>
      <c r="L206" s="29">
        <f>'Anexo Publicação_Acumulado'!L206-'Anexo Publicação_Acumulado'!K206</f>
        <v>658460.1576718548</v>
      </c>
      <c r="M206" s="44">
        <f>'Anexo Publicação_Acumulado'!M206-'Anexo Publicação_Acumulado'!L206</f>
        <v>1222719.0426367568</v>
      </c>
      <c r="N206" s="68"/>
      <c r="O206" s="2"/>
    </row>
    <row r="207" spans="1:15" ht="15">
      <c r="A207" s="7"/>
      <c r="B207" s="7"/>
      <c r="C207" s="8" t="s">
        <v>245</v>
      </c>
      <c r="D207" s="34">
        <f>'Anexo Publicação_Acumulado'!D207</f>
        <v>6024769.53</v>
      </c>
      <c r="E207" s="34">
        <f>'Anexo Publicação_Acumulado'!E207</f>
        <v>1090434</v>
      </c>
      <c r="F207" s="34">
        <f>'Anexo Publicação_Acumulado'!F207-'Anexo Publicação_Acumulado'!E207</f>
        <v>1167400.7672271612</v>
      </c>
      <c r="G207" s="34">
        <f>'Anexo Publicação_Acumulado'!G207-'Anexo Publicação_Acumulado'!F207</f>
        <v>459519.5819127406</v>
      </c>
      <c r="H207" s="34">
        <f>'Anexo Publicação_Acumulado'!H207-'Anexo Publicação_Acumulado'!G207</f>
        <v>435601.4661526331</v>
      </c>
      <c r="I207" s="34">
        <f>'Anexo Publicação_Acumulado'!I207-'Anexo Publicação_Acumulado'!H207</f>
        <v>461905.9007795383</v>
      </c>
      <c r="J207" s="34">
        <f>'Anexo Publicação_Acumulado'!J207-'Anexo Publicação_Acumulado'!I207</f>
        <v>459032.5232459665</v>
      </c>
      <c r="K207" s="34">
        <f>'Anexo Publicação_Acumulado'!K207-'Anexo Publicação_Acumulado'!J207</f>
        <v>483509.1662238571</v>
      </c>
      <c r="L207" s="34">
        <f>'Anexo Publicação_Acumulado'!L207-'Anexo Publicação_Acumulado'!K207</f>
        <v>513615.1460288912</v>
      </c>
      <c r="M207" s="45">
        <f>'Anexo Publicação_Acumulado'!M207-'Anexo Publicação_Acumulado'!L207</f>
        <v>953750.9784292113</v>
      </c>
      <c r="N207" s="68"/>
      <c r="O207" s="2"/>
    </row>
    <row r="208" spans="1:15" ht="15">
      <c r="A208" s="9" t="s">
        <v>210</v>
      </c>
      <c r="B208" s="10"/>
      <c r="C208" s="10"/>
      <c r="D208" s="38">
        <f>'Anexo Publicação_Acumulado'!D208</f>
        <v>12970811.280000001</v>
      </c>
      <c r="E208" s="67">
        <f>'Anexo Publicação_Acumulado'!E208</f>
        <v>2475325.6900000004</v>
      </c>
      <c r="F208" s="67">
        <f>'Anexo Publicação_Acumulado'!F208-'Anexo Publicação_Acumulado'!E208</f>
        <v>1899299.8267212873</v>
      </c>
      <c r="G208" s="67">
        <f>'Anexo Publicação_Acumulado'!G208-'Anexo Publicação_Acumulado'!F208</f>
        <v>1048628.642848704</v>
      </c>
      <c r="H208" s="67">
        <f>'Anexo Publicação_Acumulado'!H208-'Anexo Publicação_Acumulado'!G208</f>
        <v>994047.2446749434</v>
      </c>
      <c r="I208" s="67">
        <f>'Anexo Publicação_Acumulado'!I208-'Anexo Publicação_Acumulado'!H208</f>
        <v>1054074.2482444048</v>
      </c>
      <c r="J208" s="67">
        <f>'Anexo Publicação_Acumulado'!J208-'Anexo Publicação_Acumulado'!I208</f>
        <v>1047517.169717133</v>
      </c>
      <c r="K208" s="67">
        <f>'Anexo Publicação_Acumulado'!K208-'Anexo Publicação_Acumulado'!J208</f>
        <v>1103373.1330268122</v>
      </c>
      <c r="L208" s="67">
        <f>'Anexo Publicação_Acumulado'!L208-'Anexo Publicação_Acumulado'!K208</f>
        <v>1172075.303700747</v>
      </c>
      <c r="M208" s="67">
        <f>'Anexo Publicação_Acumulado'!M208-'Anexo Publicação_Acumulado'!L208</f>
        <v>2176470.021065967</v>
      </c>
      <c r="N208" s="68"/>
      <c r="O208" s="2"/>
    </row>
    <row r="209" spans="1:15" ht="15">
      <c r="A209" s="15" t="s">
        <v>211</v>
      </c>
      <c r="B209" s="16" t="s">
        <v>212</v>
      </c>
      <c r="C209" s="6" t="s">
        <v>17</v>
      </c>
      <c r="D209" s="29">
        <f>'Anexo Publicação_Acumulado'!D209</f>
        <v>9588065.59</v>
      </c>
      <c r="E209" s="29">
        <f>'Anexo Publicação_Acumulado'!E209</f>
        <v>2267338.3652</v>
      </c>
      <c r="F209" s="29">
        <f>'Anexo Publicação_Acumulado'!F209-'Anexo Publicação_Acumulado'!E209</f>
        <v>963475.7762037739</v>
      </c>
      <c r="G209" s="29">
        <f>'Anexo Publicação_Acumulado'!G209-'Anexo Publicação_Acumulado'!F209</f>
        <v>775506.2701491411</v>
      </c>
      <c r="H209" s="29">
        <f>'Anexo Publicação_Acumulado'!H209-'Anexo Publicação_Acumulado'!G209</f>
        <v>735140.9637025516</v>
      </c>
      <c r="I209" s="29">
        <f>'Anexo Publicação_Acumulado'!I209-'Anexo Publicação_Acumulado'!H209</f>
        <v>779533.5310464324</v>
      </c>
      <c r="J209" s="29">
        <f>'Anexo Publicação_Acumulado'!J209-'Anexo Publicação_Acumulado'!I209</f>
        <v>774684.2876594244</v>
      </c>
      <c r="K209" s="29">
        <f>'Anexo Publicação_Acumulado'!K209-'Anexo Publicação_Acumulado'!J209</f>
        <v>815992.1901922068</v>
      </c>
      <c r="L209" s="29">
        <f>'Anexo Publicação_Acumulado'!L209-'Anexo Publicação_Acumulado'!K209</f>
        <v>866800.4191051181</v>
      </c>
      <c r="M209" s="44">
        <f>'Anexo Publicação_Acumulado'!M209-'Anexo Publicação_Acumulado'!L209</f>
        <v>1609593.7867413517</v>
      </c>
      <c r="N209" s="68"/>
      <c r="O209" s="2"/>
    </row>
    <row r="210" spans="1:15" ht="15">
      <c r="A210" s="17"/>
      <c r="B210" s="18"/>
      <c r="C210" s="8" t="s">
        <v>18</v>
      </c>
      <c r="D210" s="34">
        <f>'Anexo Publicação_Acumulado'!D210</f>
        <v>0</v>
      </c>
      <c r="E210" s="34">
        <f>'Anexo Publicação_Acumulado'!E210</f>
        <v>0</v>
      </c>
      <c r="F210" s="34">
        <f>'Anexo Publicação_Acumulado'!F210-'Anexo Publicação_Acumulado'!E210</f>
        <v>0</v>
      </c>
      <c r="G210" s="34">
        <f>'Anexo Publicação_Acumulado'!G210-'Anexo Publicação_Acumulado'!F210</f>
        <v>0</v>
      </c>
      <c r="H210" s="34">
        <f>'Anexo Publicação_Acumulado'!H210-'Anexo Publicação_Acumulado'!G210</f>
        <v>0</v>
      </c>
      <c r="I210" s="34">
        <f>'Anexo Publicação_Acumulado'!I210-'Anexo Publicação_Acumulado'!H210</f>
        <v>0</v>
      </c>
      <c r="J210" s="34">
        <f>'Anexo Publicação_Acumulado'!J210-'Anexo Publicação_Acumulado'!I210</f>
        <v>0</v>
      </c>
      <c r="K210" s="34">
        <f>'Anexo Publicação_Acumulado'!K210-'Anexo Publicação_Acumulado'!J210</f>
        <v>0</v>
      </c>
      <c r="L210" s="34">
        <f>'Anexo Publicação_Acumulado'!L210-'Anexo Publicação_Acumulado'!K210</f>
        <v>0</v>
      </c>
      <c r="M210" s="45">
        <f>'Anexo Publicação_Acumulado'!M210-'Anexo Publicação_Acumulado'!L210</f>
        <v>0</v>
      </c>
      <c r="N210" s="68"/>
      <c r="O210" s="2"/>
    </row>
    <row r="211" spans="1:15" ht="15">
      <c r="A211" s="9" t="s">
        <v>213</v>
      </c>
      <c r="B211" s="10"/>
      <c r="C211" s="10"/>
      <c r="D211" s="38">
        <f>'Anexo Publicação_Acumulado'!D211</f>
        <v>9588065.59</v>
      </c>
      <c r="E211" s="67">
        <f>'Anexo Publicação_Acumulado'!E211</f>
        <v>2267338.3652</v>
      </c>
      <c r="F211" s="67">
        <f>'Anexo Publicação_Acumulado'!F211-'Anexo Publicação_Acumulado'!E211</f>
        <v>963475.7762037739</v>
      </c>
      <c r="G211" s="67">
        <f>'Anexo Publicação_Acumulado'!G211-'Anexo Publicação_Acumulado'!F211</f>
        <v>775506.2701491411</v>
      </c>
      <c r="H211" s="67">
        <f>'Anexo Publicação_Acumulado'!H211-'Anexo Publicação_Acumulado'!G211</f>
        <v>735140.9637025516</v>
      </c>
      <c r="I211" s="67">
        <f>'Anexo Publicação_Acumulado'!I211-'Anexo Publicação_Acumulado'!H211</f>
        <v>779533.5310464324</v>
      </c>
      <c r="J211" s="67">
        <f>'Anexo Publicação_Acumulado'!J211-'Anexo Publicação_Acumulado'!I211</f>
        <v>774684.2876594244</v>
      </c>
      <c r="K211" s="67">
        <f>'Anexo Publicação_Acumulado'!K211-'Anexo Publicação_Acumulado'!J211</f>
        <v>815992.1901922068</v>
      </c>
      <c r="L211" s="67">
        <f>'Anexo Publicação_Acumulado'!L211-'Anexo Publicação_Acumulado'!K211</f>
        <v>866800.4191051181</v>
      </c>
      <c r="M211" s="67">
        <f>'Anexo Publicação_Acumulado'!M211-'Anexo Publicação_Acumulado'!L211</f>
        <v>1609593.7867413517</v>
      </c>
      <c r="N211" s="68"/>
      <c r="O211" s="2"/>
    </row>
    <row r="212" spans="1:15" ht="15">
      <c r="A212" s="15" t="s">
        <v>214</v>
      </c>
      <c r="B212" s="16" t="s">
        <v>215</v>
      </c>
      <c r="C212" s="6" t="s">
        <v>17</v>
      </c>
      <c r="D212" s="29">
        <f>'Anexo Publicação_Acumulado'!D212</f>
        <v>3644693</v>
      </c>
      <c r="E212" s="29">
        <f>'Anexo Publicação_Acumulado'!E212</f>
        <v>1020514.0400000002</v>
      </c>
      <c r="F212" s="29">
        <f>'Anexo Publicação_Acumulado'!F212-'Anexo Publicação_Acumulado'!E212</f>
        <v>345366.35265121295</v>
      </c>
      <c r="G212" s="29">
        <f>'Anexo Publicação_Acumulado'!G212-'Anexo Publicação_Acumulado'!F212</f>
        <v>277987.0325695749</v>
      </c>
      <c r="H212" s="29">
        <f>'Anexo Publicação_Acumulado'!H212-'Anexo Publicação_Acumulado'!G212</f>
        <v>263517.73400969245</v>
      </c>
      <c r="I212" s="29">
        <f>'Anexo Publicação_Acumulado'!I212-'Anexo Publicação_Acumulado'!H212</f>
        <v>279430.63960321806</v>
      </c>
      <c r="J212" s="29">
        <f>'Anexo Publicação_Acumulado'!J212-'Anexo Publicação_Acumulado'!I212</f>
        <v>277692.38572797505</v>
      </c>
      <c r="K212" s="29">
        <f>'Anexo Publicação_Acumulado'!K212-'Anexo Publicação_Acumulado'!J212</f>
        <v>292499.5661322712</v>
      </c>
      <c r="L212" s="29">
        <f>'Anexo Publicação_Acumulado'!L212-'Anexo Publicação_Acumulado'!K212</f>
        <v>310712.221953738</v>
      </c>
      <c r="M212" s="44">
        <f>'Anexo Publicação_Acumulado'!M212-'Anexo Publicação_Acumulado'!L212</f>
        <v>576973.0273523172</v>
      </c>
      <c r="N212" s="68"/>
      <c r="O212" s="2"/>
    </row>
    <row r="213" spans="1:15" ht="15">
      <c r="A213" s="17"/>
      <c r="B213" s="18"/>
      <c r="C213" s="8" t="s">
        <v>18</v>
      </c>
      <c r="D213" s="34">
        <f>'Anexo Publicação_Acumulado'!D213</f>
        <v>0</v>
      </c>
      <c r="E213" s="34">
        <f>'Anexo Publicação_Acumulado'!E213</f>
        <v>0</v>
      </c>
      <c r="F213" s="34">
        <f>'Anexo Publicação_Acumulado'!F213-'Anexo Publicação_Acumulado'!E213</f>
        <v>0</v>
      </c>
      <c r="G213" s="34">
        <f>'Anexo Publicação_Acumulado'!G213-'Anexo Publicação_Acumulado'!F213</f>
        <v>0</v>
      </c>
      <c r="H213" s="34">
        <f>'Anexo Publicação_Acumulado'!H213-'Anexo Publicação_Acumulado'!G213</f>
        <v>0</v>
      </c>
      <c r="I213" s="34">
        <f>'Anexo Publicação_Acumulado'!I213-'Anexo Publicação_Acumulado'!H213</f>
        <v>0</v>
      </c>
      <c r="J213" s="34">
        <f>'Anexo Publicação_Acumulado'!J213-'Anexo Publicação_Acumulado'!I213</f>
        <v>0</v>
      </c>
      <c r="K213" s="34">
        <f>'Anexo Publicação_Acumulado'!K213-'Anexo Publicação_Acumulado'!J213</f>
        <v>0</v>
      </c>
      <c r="L213" s="34">
        <f>'Anexo Publicação_Acumulado'!L213-'Anexo Publicação_Acumulado'!K213</f>
        <v>0</v>
      </c>
      <c r="M213" s="45">
        <f>'Anexo Publicação_Acumulado'!M213-'Anexo Publicação_Acumulado'!L213</f>
        <v>0</v>
      </c>
      <c r="N213" s="68"/>
      <c r="O213" s="2"/>
    </row>
    <row r="214" spans="1:15" ht="15">
      <c r="A214" s="9" t="s">
        <v>216</v>
      </c>
      <c r="B214" s="10"/>
      <c r="C214" s="10"/>
      <c r="D214" s="38">
        <f>'Anexo Publicação_Acumulado'!D214</f>
        <v>3644693</v>
      </c>
      <c r="E214" s="67">
        <f>'Anexo Publicação_Acumulado'!E214</f>
        <v>1020514.0400000002</v>
      </c>
      <c r="F214" s="67">
        <f>'Anexo Publicação_Acumulado'!F214-'Anexo Publicação_Acumulado'!E214</f>
        <v>345366.35265121295</v>
      </c>
      <c r="G214" s="67">
        <f>'Anexo Publicação_Acumulado'!G214-'Anexo Publicação_Acumulado'!F214</f>
        <v>277987.0325695749</v>
      </c>
      <c r="H214" s="67">
        <f>'Anexo Publicação_Acumulado'!H214-'Anexo Publicação_Acumulado'!G214</f>
        <v>263517.73400969245</v>
      </c>
      <c r="I214" s="67">
        <f>'Anexo Publicação_Acumulado'!I214-'Anexo Publicação_Acumulado'!H214</f>
        <v>279430.63960321806</v>
      </c>
      <c r="J214" s="67">
        <f>'Anexo Publicação_Acumulado'!J214-'Anexo Publicação_Acumulado'!I214</f>
        <v>277692.38572797505</v>
      </c>
      <c r="K214" s="67">
        <f>'Anexo Publicação_Acumulado'!K214-'Anexo Publicação_Acumulado'!J214</f>
        <v>292499.5661322712</v>
      </c>
      <c r="L214" s="67">
        <f>'Anexo Publicação_Acumulado'!L214-'Anexo Publicação_Acumulado'!K214</f>
        <v>310712.221953738</v>
      </c>
      <c r="M214" s="67">
        <f>'Anexo Publicação_Acumulado'!M214-'Anexo Publicação_Acumulado'!L214</f>
        <v>576973.0273523172</v>
      </c>
      <c r="N214" s="68"/>
      <c r="O214" s="2"/>
    </row>
    <row r="215" spans="1:15" ht="15">
      <c r="A215" s="15" t="s">
        <v>217</v>
      </c>
      <c r="B215" s="16" t="s">
        <v>218</v>
      </c>
      <c r="C215" s="6" t="s">
        <v>17</v>
      </c>
      <c r="D215" s="29">
        <f>'Anexo Publicação_Acumulado'!D215</f>
        <v>68078533.64</v>
      </c>
      <c r="E215" s="29">
        <f>'Anexo Publicação_Acumulado'!E215</f>
        <v>13346932.659200002</v>
      </c>
      <c r="F215" s="29">
        <f>'Anexo Publicação_Acumulado'!F215-'Anexo Publicação_Acumulado'!E215</f>
        <v>7203187.623111058</v>
      </c>
      <c r="G215" s="29">
        <f>'Anexo Publicação_Acumulado'!G215-'Anexo Publicação_Acumulado'!F215</f>
        <v>5797880.242296673</v>
      </c>
      <c r="H215" s="29">
        <f>'Anexo Publicação_Acumulado'!H215-'Anexo Publicação_Acumulado'!G215</f>
        <v>5496099.042415567</v>
      </c>
      <c r="I215" s="29">
        <f>'Anexo Publicação_Acumulado'!I215-'Anexo Publicação_Acumulado'!H215</f>
        <v>5827989.059318215</v>
      </c>
      <c r="J215" s="29">
        <f>'Anexo Publicação_Acumulado'!J215-'Anexo Publicação_Acumulado'!I215</f>
        <v>5791734.894128539</v>
      </c>
      <c r="K215" s="29">
        <f>'Anexo Publicação_Acumulado'!K215-'Anexo Publicação_Acumulado'!J215</f>
        <v>6100563.179810189</v>
      </c>
      <c r="L215" s="29">
        <f>'Anexo Publicação_Acumulado'!L215-'Anexo Publicação_Acumulado'!K215</f>
        <v>6480418.298845656</v>
      </c>
      <c r="M215" s="44">
        <f>'Anexo Publicação_Acumulado'!M215-'Anexo Publicação_Acumulado'!L215</f>
        <v>12033728.640874118</v>
      </c>
      <c r="N215" s="68"/>
      <c r="O215" s="2"/>
    </row>
    <row r="216" spans="1:15" ht="15">
      <c r="A216" s="17"/>
      <c r="B216" s="18"/>
      <c r="C216" s="8" t="s">
        <v>245</v>
      </c>
      <c r="D216" s="34">
        <f>'Anexo Publicação_Acumulado'!D216</f>
        <v>31995950.88</v>
      </c>
      <c r="E216" s="34">
        <f>'Anexo Publicação_Acumulado'!E216</f>
        <v>8369108.26</v>
      </c>
      <c r="F216" s="34">
        <f>'Anexo Publicação_Acumulado'!F216-'Anexo Publicação_Acumulado'!E216</f>
        <v>3621652.5396677107</v>
      </c>
      <c r="G216" s="34">
        <f>'Anexo Publicação_Acumulado'!G216-'Anexo Publicação_Acumulado'!F216</f>
        <v>2440386.457617441</v>
      </c>
      <c r="H216" s="34">
        <f>'Anexo Publicação_Acumulado'!H216-'Anexo Publicação_Acumulado'!G216</f>
        <v>2313363.6971297786</v>
      </c>
      <c r="I216" s="34">
        <f>'Anexo Publicação_Acumulado'!I216-'Anexo Publicação_Acumulado'!H216</f>
        <v>2453059.5633463636</v>
      </c>
      <c r="J216" s="34">
        <f>'Anexo Publicação_Acumulado'!J216-'Anexo Publicação_Acumulado'!I216</f>
        <v>2437799.8183941133</v>
      </c>
      <c r="K216" s="34">
        <f>'Anexo Publicação_Acumulado'!K216-'Anexo Publicação_Acumulado'!J216</f>
        <v>2567788.768598471</v>
      </c>
      <c r="L216" s="34">
        <f>'Anexo Publicação_Acumulado'!L216-'Anexo Publicação_Acumulado'!K216</f>
        <v>2727673.631619308</v>
      </c>
      <c r="M216" s="45">
        <f>'Anexo Publicação_Acumulado'!M216-'Anexo Publicação_Acumulado'!L216</f>
        <v>5065118.143626813</v>
      </c>
      <c r="N216" s="68"/>
      <c r="O216" s="2"/>
    </row>
    <row r="217" spans="1:15" ht="15">
      <c r="A217" s="9" t="s">
        <v>219</v>
      </c>
      <c r="B217" s="10"/>
      <c r="C217" s="10"/>
      <c r="D217" s="38">
        <f>'Anexo Publicação_Acumulado'!D217</f>
        <v>100074484.52</v>
      </c>
      <c r="E217" s="67">
        <f>'Anexo Publicação_Acumulado'!E217</f>
        <v>21716040.919200003</v>
      </c>
      <c r="F217" s="67">
        <f>'Anexo Publicação_Acumulado'!F217-'Anexo Publicação_Acumulado'!E217</f>
        <v>10824840.162778765</v>
      </c>
      <c r="G217" s="67">
        <f>'Anexo Publicação_Acumulado'!G217-'Anexo Publicação_Acumulado'!F217</f>
        <v>8238266.699914113</v>
      </c>
      <c r="H217" s="67">
        <f>'Anexo Publicação_Acumulado'!H217-'Anexo Publicação_Acumulado'!G217</f>
        <v>7809462.739545345</v>
      </c>
      <c r="I217" s="67">
        <f>'Anexo Publicação_Acumulado'!I217-'Anexo Publicação_Acumulado'!H217</f>
        <v>8281048.622664586</v>
      </c>
      <c r="J217" s="67">
        <f>'Anexo Publicação_Acumulado'!J217-'Anexo Publicação_Acumulado'!I217</f>
        <v>8229534.712522648</v>
      </c>
      <c r="K217" s="67">
        <f>'Anexo Publicação_Acumulado'!K217-'Anexo Publicação_Acumulado'!J217</f>
        <v>8668351.948408656</v>
      </c>
      <c r="L217" s="67">
        <f>'Anexo Publicação_Acumulado'!L217-'Anexo Publicação_Acumulado'!K217</f>
        <v>9208091.930464968</v>
      </c>
      <c r="M217" s="67">
        <f>'Anexo Publicação_Acumulado'!M217-'Anexo Publicação_Acumulado'!L217</f>
        <v>17098846.784500927</v>
      </c>
      <c r="N217" s="68"/>
      <c r="O217" s="2"/>
    </row>
    <row r="218" spans="1:15" ht="15">
      <c r="A218" s="6" t="s">
        <v>220</v>
      </c>
      <c r="B218" s="6" t="s">
        <v>221</v>
      </c>
      <c r="C218" s="6" t="s">
        <v>17</v>
      </c>
      <c r="D218" s="29">
        <f>'Anexo Publicação_Acumulado'!D218</f>
        <v>1085277.25</v>
      </c>
      <c r="E218" s="29">
        <f>'Anexo Publicação_Acumulado'!E218</f>
        <v>714522.63</v>
      </c>
      <c r="F218" s="29">
        <f>'Anexo Publicação_Acumulado'!F218-'Anexo Publicação_Acumulado'!E218</f>
        <v>48794.755536789424</v>
      </c>
      <c r="G218" s="29">
        <f>'Anexo Publicação_Acumulado'!G218-'Anexo Publicação_Acumulado'!F218</f>
        <v>39275.132601954974</v>
      </c>
      <c r="H218" s="29">
        <f>'Anexo Publicação_Acumulado'!H218-'Anexo Publicação_Acumulado'!G218</f>
        <v>37230.851563578006</v>
      </c>
      <c r="I218" s="29">
        <f>'Anexo Publicação_Acumulado'!I218-'Anexo Publicação_Acumulado'!H218</f>
        <v>39479.09124400874</v>
      </c>
      <c r="J218" s="29">
        <f>'Anexo Publicação_Acumulado'!J218-'Anexo Publicação_Acumulado'!I218</f>
        <v>39233.50370413333</v>
      </c>
      <c r="K218" s="29">
        <f>'Anexo Publicação_Acumulado'!K218-'Anexo Publicação_Acumulado'!J218</f>
        <v>41325.52205644362</v>
      </c>
      <c r="L218" s="29">
        <f>'Anexo Publicação_Acumulado'!L218-'Anexo Publicação_Acumulado'!K218</f>
        <v>43898.67975308129</v>
      </c>
      <c r="M218" s="44">
        <f>'Anexo Publicação_Acumulado'!M218-'Anexo Publicação_Acumulado'!L218</f>
        <v>81517.08354001062</v>
      </c>
      <c r="N218" s="68"/>
      <c r="O218" s="2"/>
    </row>
    <row r="219" spans="1:15" ht="15">
      <c r="A219" s="7"/>
      <c r="B219" s="32"/>
      <c r="C219" s="8" t="s">
        <v>18</v>
      </c>
      <c r="D219" s="34">
        <f>'Anexo Publicação_Acumulado'!D219</f>
        <v>0</v>
      </c>
      <c r="E219" s="34">
        <f>'Anexo Publicação_Acumulado'!E219</f>
        <v>0</v>
      </c>
      <c r="F219" s="34">
        <f>'Anexo Publicação_Acumulado'!F219-'Anexo Publicação_Acumulado'!E219</f>
        <v>0</v>
      </c>
      <c r="G219" s="34">
        <f>'Anexo Publicação_Acumulado'!G219-'Anexo Publicação_Acumulado'!F219</f>
        <v>0</v>
      </c>
      <c r="H219" s="34">
        <f>'Anexo Publicação_Acumulado'!H219-'Anexo Publicação_Acumulado'!G219</f>
        <v>0</v>
      </c>
      <c r="I219" s="34">
        <f>'Anexo Publicação_Acumulado'!I219-'Anexo Publicação_Acumulado'!H219</f>
        <v>0</v>
      </c>
      <c r="J219" s="34">
        <f>'Anexo Publicação_Acumulado'!J219-'Anexo Publicação_Acumulado'!I219</f>
        <v>0</v>
      </c>
      <c r="K219" s="34">
        <f>'Anexo Publicação_Acumulado'!K219-'Anexo Publicação_Acumulado'!J219</f>
        <v>0</v>
      </c>
      <c r="L219" s="34">
        <f>'Anexo Publicação_Acumulado'!L219-'Anexo Publicação_Acumulado'!K219</f>
        <v>0</v>
      </c>
      <c r="M219" s="45">
        <f>'Anexo Publicação_Acumulado'!M219-'Anexo Publicação_Acumulado'!L219</f>
        <v>0</v>
      </c>
      <c r="N219" s="68"/>
      <c r="O219" s="2"/>
    </row>
    <row r="220" spans="1:15" ht="15">
      <c r="A220" s="9" t="s">
        <v>222</v>
      </c>
      <c r="B220" s="10"/>
      <c r="C220" s="10"/>
      <c r="D220" s="38">
        <f>'Anexo Publicação_Acumulado'!D220</f>
        <v>1085277.25</v>
      </c>
      <c r="E220" s="67">
        <f>'Anexo Publicação_Acumulado'!E220</f>
        <v>714522.63</v>
      </c>
      <c r="F220" s="67">
        <f>'Anexo Publicação_Acumulado'!F220-'Anexo Publicação_Acumulado'!E220</f>
        <v>48794.755536789424</v>
      </c>
      <c r="G220" s="67">
        <f>'Anexo Publicação_Acumulado'!G220-'Anexo Publicação_Acumulado'!F220</f>
        <v>39275.132601954974</v>
      </c>
      <c r="H220" s="67">
        <f>'Anexo Publicação_Acumulado'!H220-'Anexo Publicação_Acumulado'!G220</f>
        <v>37230.851563578006</v>
      </c>
      <c r="I220" s="67">
        <f>'Anexo Publicação_Acumulado'!I220-'Anexo Publicação_Acumulado'!H220</f>
        <v>39479.09124400874</v>
      </c>
      <c r="J220" s="67">
        <f>'Anexo Publicação_Acumulado'!J220-'Anexo Publicação_Acumulado'!I220</f>
        <v>39233.50370413333</v>
      </c>
      <c r="K220" s="67">
        <f>'Anexo Publicação_Acumulado'!K220-'Anexo Publicação_Acumulado'!J220</f>
        <v>41325.52205644362</v>
      </c>
      <c r="L220" s="67">
        <f>'Anexo Publicação_Acumulado'!L220-'Anexo Publicação_Acumulado'!K220</f>
        <v>43898.67975308129</v>
      </c>
      <c r="M220" s="67">
        <f>'Anexo Publicação_Acumulado'!M220-'Anexo Publicação_Acumulado'!L220</f>
        <v>81517.08354001062</v>
      </c>
      <c r="N220" s="68"/>
      <c r="O220" s="2"/>
    </row>
    <row r="221" spans="1:15" ht="15">
      <c r="A221" s="15" t="s">
        <v>223</v>
      </c>
      <c r="B221" s="16" t="s">
        <v>224</v>
      </c>
      <c r="C221" s="6" t="s">
        <v>17</v>
      </c>
      <c r="D221" s="29">
        <f>'Anexo Publicação_Acumulado'!D221</f>
        <v>208385862.79</v>
      </c>
      <c r="E221" s="29">
        <f>'Anexo Publicação_Acumulado'!E221</f>
        <v>91266093.5812</v>
      </c>
      <c r="F221" s="29">
        <f>'Anexo Publicação_Acumulado'!F221-'Anexo Publicação_Acumulado'!E221</f>
        <v>15414050.692257315</v>
      </c>
      <c r="G221" s="29">
        <f>'Anexo Publicação_Acumulado'!G221-'Anexo Publicação_Acumulado'!F221</f>
        <v>12406843.280836225</v>
      </c>
      <c r="H221" s="29">
        <f>'Anexo Publicação_Acumulado'!H221-'Anexo Publicação_Acumulado'!G221</f>
        <v>11761063.807035908</v>
      </c>
      <c r="I221" s="29">
        <f>'Anexo Publicação_Acumulado'!I221-'Anexo Publicação_Acumulado'!H221</f>
        <v>12471272.927283987</v>
      </c>
      <c r="J221" s="29">
        <f>'Anexo Publicação_Acumulado'!J221-'Anexo Publicação_Acumulado'!I221</f>
        <v>12393692.893377036</v>
      </c>
      <c r="K221" s="29">
        <f>'Anexo Publicação_Acumulado'!K221-'Anexo Publicação_Acumulado'!J221</f>
        <v>13054552.376673937</v>
      </c>
      <c r="L221" s="29">
        <f>'Anexo Publicação_Acumulado'!L221-'Anexo Publicação_Acumulado'!K221</f>
        <v>13867401.682686776</v>
      </c>
      <c r="M221" s="44">
        <f>'Anexo Publicação_Acumulado'!M221-'Anexo Publicação_Acumulado'!L221</f>
        <v>25750891.548648834</v>
      </c>
      <c r="N221" s="68"/>
      <c r="O221" s="2"/>
    </row>
    <row r="222" spans="1:15" ht="15">
      <c r="A222" s="17"/>
      <c r="B222" s="18"/>
      <c r="C222" s="8" t="s">
        <v>245</v>
      </c>
      <c r="D222" s="34">
        <f>'Anexo Publicação_Acumulado'!D222</f>
        <v>33169120.41</v>
      </c>
      <c r="E222" s="34">
        <f>'Anexo Publicação_Acumulado'!E222</f>
        <v>4248371.28</v>
      </c>
      <c r="F222" s="34">
        <f>'Anexo Publicação_Acumulado'!F222-'Anexo Publicação_Acumulado'!E222</f>
        <v>8182045.001839419</v>
      </c>
      <c r="G222" s="34">
        <f>'Anexo Publicação_Acumulado'!G222-'Anexo Publicação_Acumulado'!F222</f>
        <v>2529866.124724038</v>
      </c>
      <c r="H222" s="34">
        <f>'Anexo Publicação_Acumulado'!H222-'Anexo Publicação_Acumulado'!G222</f>
        <v>2398185.923900269</v>
      </c>
      <c r="I222" s="34">
        <f>'Anexo Publicação_Acumulado'!I222-'Anexo Publicação_Acumulado'!H222</f>
        <v>2543003.9049221575</v>
      </c>
      <c r="J222" s="34">
        <f>'Anexo Publicação_Acumulado'!J222-'Anexo Publicação_Acumulado'!I222</f>
        <v>2527184.6433022954</v>
      </c>
      <c r="K222" s="34">
        <f>'Anexo Publicação_Acumulado'!K222-'Anexo Publicação_Acumulado'!J222</f>
        <v>2661939.7927106805</v>
      </c>
      <c r="L222" s="34">
        <f>'Anexo Publicação_Acumulado'!L222-'Anexo Publicação_Acumulado'!K222</f>
        <v>2827687.0240764283</v>
      </c>
      <c r="M222" s="45">
        <f>'Anexo Publicação_Acumulado'!M222-'Anexo Publicação_Acumulado'!L222</f>
        <v>5250836.714524716</v>
      </c>
      <c r="N222" s="68"/>
      <c r="O222" s="2"/>
    </row>
    <row r="223" spans="1:15" ht="15">
      <c r="A223" s="9" t="s">
        <v>225</v>
      </c>
      <c r="B223" s="10"/>
      <c r="C223" s="10"/>
      <c r="D223" s="38">
        <f>'Anexo Publicação_Acumulado'!D223</f>
        <v>241554983.2</v>
      </c>
      <c r="E223" s="67">
        <f>'Anexo Publicação_Acumulado'!E223</f>
        <v>95514464.8612</v>
      </c>
      <c r="F223" s="67">
        <f>'Anexo Publicação_Acumulado'!F223-'Anexo Publicação_Acumulado'!E223</f>
        <v>23596095.69409673</v>
      </c>
      <c r="G223" s="67">
        <f>'Anexo Publicação_Acumulado'!G223-'Anexo Publicação_Acumulado'!F223</f>
        <v>14936709.40556027</v>
      </c>
      <c r="H223" s="67">
        <f>'Anexo Publicação_Acumulado'!H223-'Anexo Publicação_Acumulado'!G223</f>
        <v>14159249.73093617</v>
      </c>
      <c r="I223" s="67">
        <f>'Anexo Publicação_Acumulado'!I223-'Anexo Publicação_Acumulado'!H223</f>
        <v>15014276.83220616</v>
      </c>
      <c r="J223" s="67">
        <f>'Anexo Publicação_Acumulado'!J223-'Anexo Publicação_Acumulado'!I223</f>
        <v>14920877.536679327</v>
      </c>
      <c r="K223" s="67">
        <f>'Anexo Publicação_Acumulado'!K223-'Anexo Publicação_Acumulado'!J223</f>
        <v>15716492.169384599</v>
      </c>
      <c r="L223" s="67">
        <f>'Anexo Publicação_Acumulado'!L223-'Anexo Publicação_Acumulado'!K223</f>
        <v>16695088.706763208</v>
      </c>
      <c r="M223" s="67">
        <f>'Anexo Publicação_Acumulado'!M223-'Anexo Publicação_Acumulado'!L223</f>
        <v>31001728.26317355</v>
      </c>
      <c r="N223" s="68"/>
      <c r="O223" s="2"/>
    </row>
    <row r="224" spans="1:15" ht="15">
      <c r="A224" s="15" t="s">
        <v>226</v>
      </c>
      <c r="B224" s="16" t="s">
        <v>227</v>
      </c>
      <c r="C224" s="6" t="s">
        <v>17</v>
      </c>
      <c r="D224" s="29">
        <f>'Anexo Publicação_Acumulado'!D224</f>
        <v>578240</v>
      </c>
      <c r="E224" s="29">
        <f>'Anexo Publicação_Acumulado'!E224</f>
        <v>161907.2</v>
      </c>
      <c r="F224" s="29">
        <f>'Anexo Publicação_Acumulado'!F224-'Anexo Publicação_Acumulado'!E224</f>
        <v>54793.26784369419</v>
      </c>
      <c r="G224" s="29">
        <f>'Anexo Publicação_Acumulado'!G224-'Anexo Publicação_Acumulado'!F224</f>
        <v>44103.3639082993</v>
      </c>
      <c r="H224" s="29">
        <f>'Anexo Publicação_Acumulado'!H224-'Anexo Publicação_Acumulado'!G224</f>
        <v>41807.77215358452</v>
      </c>
      <c r="I224" s="29">
        <f>'Anexo Publicação_Acumulado'!I224-'Anexo Publicação_Acumulado'!H224</f>
        <v>44332.39590938517</v>
      </c>
      <c r="J224" s="29">
        <f>'Anexo Publicação_Acumulado'!J224-'Anexo Publicação_Acumulado'!I224</f>
        <v>44056.617422467214</v>
      </c>
      <c r="K224" s="29">
        <f>'Anexo Publicação_Acumulado'!K224-'Anexo Publicação_Acumulado'!J224</f>
        <v>46405.815008376434</v>
      </c>
      <c r="L224" s="29">
        <f>'Anexo Publicação_Acumulado'!L224-'Anexo Publicação_Acumulado'!K224</f>
        <v>49295.30010415957</v>
      </c>
      <c r="M224" s="44">
        <f>'Anexo Publicação_Acumulado'!M224-'Anexo Publicação_Acumulado'!L224</f>
        <v>91538.26765003358</v>
      </c>
      <c r="N224" s="68"/>
      <c r="O224" s="2"/>
    </row>
    <row r="225" spans="1:15" ht="15">
      <c r="A225" s="17"/>
      <c r="B225" s="18"/>
      <c r="C225" s="8" t="s">
        <v>246</v>
      </c>
      <c r="D225" s="34">
        <f>'Anexo Publicação_Acumulado'!D225</f>
        <v>1043760</v>
      </c>
      <c r="E225" s="34">
        <f>'Anexo Publicação_Acumulado'!E225</f>
        <v>0</v>
      </c>
      <c r="F225" s="34">
        <f>'Anexo Publicação_Acumulado'!F225-'Anexo Publicação_Acumulado'!E225</f>
        <v>1574</v>
      </c>
      <c r="G225" s="34">
        <f>'Anexo Publicação_Acumulado'!G225-'Anexo Publicação_Acumulado'!F225</f>
        <v>0</v>
      </c>
      <c r="H225" s="34">
        <f>'Anexo Publicação_Acumulado'!H225-'Anexo Publicação_Acumulado'!G225</f>
        <v>0</v>
      </c>
      <c r="I225" s="34">
        <f>'Anexo Publicação_Acumulado'!I225-'Anexo Publicação_Acumulado'!H225</f>
        <v>0</v>
      </c>
      <c r="J225" s="34">
        <f>'Anexo Publicação_Acumulado'!J225-'Anexo Publicação_Acumulado'!I225</f>
        <v>0</v>
      </c>
      <c r="K225" s="34">
        <f>'Anexo Publicação_Acumulado'!K225-'Anexo Publicação_Acumulado'!J225</f>
        <v>0</v>
      </c>
      <c r="L225" s="34">
        <f>'Anexo Publicação_Acumulado'!L225-'Anexo Publicação_Acumulado'!K225</f>
        <v>0</v>
      </c>
      <c r="M225" s="45">
        <f>'Anexo Publicação_Acumulado'!M225-'Anexo Publicação_Acumulado'!L225</f>
        <v>0</v>
      </c>
      <c r="N225" s="68"/>
      <c r="O225" s="2"/>
    </row>
    <row r="226" spans="1:15" ht="15">
      <c r="A226" s="9" t="s">
        <v>228</v>
      </c>
      <c r="B226" s="10"/>
      <c r="C226" s="10"/>
      <c r="D226" s="38">
        <f>'Anexo Publicação_Acumulado'!D226</f>
        <v>1622000</v>
      </c>
      <c r="E226" s="67">
        <f>'Anexo Publicação_Acumulado'!E226</f>
        <v>161907.2</v>
      </c>
      <c r="F226" s="67">
        <f>'Anexo Publicação_Acumulado'!F226-'Anexo Publicação_Acumulado'!E226</f>
        <v>56367.26784369419</v>
      </c>
      <c r="G226" s="67">
        <f>'Anexo Publicação_Acumulado'!G226-'Anexo Publicação_Acumulado'!F226</f>
        <v>44103.3639082993</v>
      </c>
      <c r="H226" s="67">
        <f>'Anexo Publicação_Acumulado'!H226-'Anexo Publicação_Acumulado'!G226</f>
        <v>41807.77215358452</v>
      </c>
      <c r="I226" s="67">
        <f>'Anexo Publicação_Acumulado'!I226-'Anexo Publicação_Acumulado'!H226</f>
        <v>44332.39590938517</v>
      </c>
      <c r="J226" s="67">
        <f>'Anexo Publicação_Acumulado'!J226-'Anexo Publicação_Acumulado'!I226</f>
        <v>44056.617422467214</v>
      </c>
      <c r="K226" s="67">
        <f>'Anexo Publicação_Acumulado'!K226-'Anexo Publicação_Acumulado'!J226</f>
        <v>46405.815008376434</v>
      </c>
      <c r="L226" s="67">
        <f>'Anexo Publicação_Acumulado'!L226-'Anexo Publicação_Acumulado'!K226</f>
        <v>49295.30010415957</v>
      </c>
      <c r="M226" s="67">
        <f>'Anexo Publicação_Acumulado'!M226-'Anexo Publicação_Acumulado'!L226</f>
        <v>91538.26765003358</v>
      </c>
      <c r="N226" s="68"/>
      <c r="O226" s="2"/>
    </row>
    <row r="227" spans="1:15" ht="15">
      <c r="A227" s="6" t="s">
        <v>229</v>
      </c>
      <c r="B227" s="6" t="s">
        <v>230</v>
      </c>
      <c r="C227" s="6" t="s">
        <v>17</v>
      </c>
      <c r="D227" s="29">
        <f>'Anexo Publicação_Acumulado'!D227</f>
        <v>98206674.73</v>
      </c>
      <c r="E227" s="29">
        <f>'Anexo Publicação_Acumulado'!E227</f>
        <v>27497868.924400005</v>
      </c>
      <c r="F227" s="29">
        <f>'Anexo Publicação_Acumulado'!F227-'Anexo Publicação_Acumulado'!E227</f>
        <v>9305936.345668655</v>
      </c>
      <c r="G227" s="29">
        <f>'Anexo Publicação_Acumulado'!G227-'Anexo Publicação_Acumulado'!F227</f>
        <v>7490392.767434232</v>
      </c>
      <c r="H227" s="29">
        <f>'Anexo Publicação_Acumulado'!H227-'Anexo Publicação_Acumulado'!G227</f>
        <v>7100515.843028896</v>
      </c>
      <c r="I227" s="29">
        <f>'Anexo Publicação_Acumulado'!I227-'Anexo Publicação_Acumulado'!H227</f>
        <v>7529290.92604208</v>
      </c>
      <c r="J227" s="29">
        <f>'Anexo Publicação_Acumulado'!J227-'Anexo Publicação_Acumulado'!I227</f>
        <v>7482453.47418423</v>
      </c>
      <c r="K227" s="29">
        <f>'Anexo Publicação_Acumulado'!K227-'Anexo Publicação_Acumulado'!J227</f>
        <v>7881434.663994491</v>
      </c>
      <c r="L227" s="29">
        <f>'Anexo Publicação_Acumulado'!L227-'Anexo Publicação_Acumulado'!K227</f>
        <v>8372176.783077851</v>
      </c>
      <c r="M227" s="44">
        <f>'Anexo Publicação_Acumulado'!M227-'Anexo Publicação_Acumulado'!L227</f>
        <v>15546605.00216958</v>
      </c>
      <c r="N227" s="68"/>
      <c r="O227" s="2"/>
    </row>
    <row r="228" spans="1:15" ht="15">
      <c r="A228" s="7"/>
      <c r="B228" s="7"/>
      <c r="C228" s="8" t="s">
        <v>247</v>
      </c>
      <c r="D228" s="34">
        <f>'Anexo Publicação_Acumulado'!D228</f>
        <v>93084422.81</v>
      </c>
      <c r="E228" s="34">
        <f>'Anexo Publicação_Acumulado'!E228</f>
        <v>9069771.23</v>
      </c>
      <c r="F228" s="34">
        <f>'Anexo Publicação_Acumulado'!F228-'Anexo Publicação_Acumulado'!E228</f>
        <v>7311434</v>
      </c>
      <c r="G228" s="34">
        <f>'Anexo Publicação_Acumulado'!G228-'Anexo Publicação_Acumulado'!F228</f>
        <v>7920574</v>
      </c>
      <c r="H228" s="34">
        <f>'Anexo Publicação_Acumulado'!H228-'Anexo Publicação_Acumulado'!G228</f>
        <v>7368540.809999999</v>
      </c>
      <c r="I228" s="34">
        <f>'Anexo Publicação_Acumulado'!I228-'Anexo Publicação_Acumulado'!H228</f>
        <v>6063214</v>
      </c>
      <c r="J228" s="34">
        <f>'Anexo Publicação_Acumulado'!J228-'Anexo Publicação_Acumulado'!I228</f>
        <v>6830949</v>
      </c>
      <c r="K228" s="34">
        <f>'Anexo Publicação_Acumulado'!K228-'Anexo Publicação_Acumulado'!J228</f>
        <v>9062952</v>
      </c>
      <c r="L228" s="34">
        <f>'Anexo Publicação_Acumulado'!L228-'Anexo Publicação_Acumulado'!K228</f>
        <v>6831573</v>
      </c>
      <c r="M228" s="45">
        <f>'Anexo Publicação_Acumulado'!M228-'Anexo Publicação_Acumulado'!L228</f>
        <v>5326009</v>
      </c>
      <c r="N228" s="68"/>
      <c r="O228" s="2"/>
    </row>
    <row r="229" spans="1:15" ht="15">
      <c r="A229" s="9" t="s">
        <v>231</v>
      </c>
      <c r="B229" s="10"/>
      <c r="C229" s="10"/>
      <c r="D229" s="38">
        <f>'Anexo Publicação_Acumulado'!D229</f>
        <v>191291097.54000002</v>
      </c>
      <c r="E229" s="67">
        <f>'Anexo Publicação_Acumulado'!E229</f>
        <v>36567640.154400006</v>
      </c>
      <c r="F229" s="67">
        <f>'Anexo Publicação_Acumulado'!F229-'Anexo Publicação_Acumulado'!E229</f>
        <v>16617370.345668659</v>
      </c>
      <c r="G229" s="67">
        <f>'Anexo Publicação_Acumulado'!G229-'Anexo Publicação_Acumulado'!F229</f>
        <v>15410966.767434224</v>
      </c>
      <c r="H229" s="67">
        <f>'Anexo Publicação_Acumulado'!H229-'Anexo Publicação_Acumulado'!G229</f>
        <v>14469056.65302889</v>
      </c>
      <c r="I229" s="67">
        <f>'Anexo Publicação_Acumulado'!I229-'Anexo Publicação_Acumulado'!H229</f>
        <v>13592504.92604208</v>
      </c>
      <c r="J229" s="67">
        <f>'Anexo Publicação_Acumulado'!J229-'Anexo Publicação_Acumulado'!I229</f>
        <v>14313402.474184245</v>
      </c>
      <c r="K229" s="67">
        <f>'Anexo Publicação_Acumulado'!K229-'Anexo Publicação_Acumulado'!J229</f>
        <v>16944386.66399449</v>
      </c>
      <c r="L229" s="67">
        <f>'Anexo Publicação_Acumulado'!L229-'Anexo Publicação_Acumulado'!K229</f>
        <v>15203749.783077836</v>
      </c>
      <c r="M229" s="67">
        <f>'Anexo Publicação_Acumulado'!M229-'Anexo Publicação_Acumulado'!L229</f>
        <v>20872614.00216958</v>
      </c>
      <c r="N229" s="68"/>
      <c r="O229" s="2"/>
    </row>
    <row r="230" spans="1:15" ht="15">
      <c r="A230" s="6" t="s">
        <v>232</v>
      </c>
      <c r="B230" s="6" t="s">
        <v>233</v>
      </c>
      <c r="C230" s="6" t="s">
        <v>17</v>
      </c>
      <c r="D230" s="29">
        <f>'Anexo Publicação_Acumulado'!D230</f>
        <v>101573533.56</v>
      </c>
      <c r="E230" s="29">
        <f>'Anexo Publicação_Acumulado'!E230</f>
        <v>24246189.396800004</v>
      </c>
      <c r="F230" s="29">
        <f>'Anexo Publicação_Acumulado'!F230-'Anexo Publicação_Acumulado'!E230</f>
        <v>10176997.537488617</v>
      </c>
      <c r="G230" s="29">
        <f>'Anexo Publicação_Acumulado'!G230-'Anexo Publicação_Acumulado'!F230</f>
        <v>8191514.09567517</v>
      </c>
      <c r="H230" s="29">
        <f>'Anexo Publicação_Acumulado'!H230-'Anexo Publicação_Acumulado'!G230</f>
        <v>7765143.620720923</v>
      </c>
      <c r="I230" s="29">
        <f>'Anexo Publicação_Acumulado'!I230-'Anexo Publicação_Acumulado'!H230</f>
        <v>8234053.228725351</v>
      </c>
      <c r="J230" s="29">
        <f>'Anexo Publicação_Acumulado'!J230-'Anexo Publicação_Acumulado'!I230</f>
        <v>8182831.6627792865</v>
      </c>
      <c r="K230" s="29">
        <f>'Anexo Publicação_Acumulado'!K230-'Anexo Publicação_Acumulado'!J230</f>
        <v>8619158.587376527</v>
      </c>
      <c r="L230" s="29">
        <f>'Anexo Publicação_Acumulado'!L230-'Anexo Publicação_Acumulado'!K230</f>
        <v>9155835.516160563</v>
      </c>
      <c r="M230" s="44">
        <f>'Anexo Publicação_Acumulado'!M230-'Anexo Publicação_Acumulado'!L230</f>
        <v>17001809.914273545</v>
      </c>
      <c r="N230" s="68"/>
      <c r="O230" s="2"/>
    </row>
    <row r="231" spans="1:15" ht="15">
      <c r="A231" s="7"/>
      <c r="B231" s="7"/>
      <c r="C231" s="8" t="s">
        <v>247</v>
      </c>
      <c r="D231" s="34">
        <f>'Anexo Publicação_Acumulado'!D231</f>
        <v>10814903</v>
      </c>
      <c r="E231" s="34">
        <f>'Anexo Publicação_Acumulado'!E231</f>
        <v>452472.4</v>
      </c>
      <c r="F231" s="34">
        <f>'Anexo Publicação_Acumulado'!F231-'Anexo Publicação_Acumulado'!E231</f>
        <v>2327039.6</v>
      </c>
      <c r="G231" s="34">
        <f>'Anexo Publicação_Acumulado'!G231-'Anexo Publicação_Acumulado'!F231</f>
        <v>2801444</v>
      </c>
      <c r="H231" s="34">
        <f>'Anexo Publicação_Acumulado'!H231-'Anexo Publicação_Acumulado'!G231</f>
        <v>1275106.2400000002</v>
      </c>
      <c r="I231" s="34">
        <f>'Anexo Publicação_Acumulado'!I231-'Anexo Publicação_Acumulado'!H231</f>
        <v>1128600</v>
      </c>
      <c r="J231" s="34">
        <f>'Anexo Publicação_Acumulado'!J231-'Anexo Publicação_Acumulado'!I231</f>
        <v>707560.1899999995</v>
      </c>
      <c r="K231" s="34">
        <f>'Anexo Publicação_Acumulado'!K231-'Anexo Publicação_Acumulado'!J231</f>
        <v>707560.1899999995</v>
      </c>
      <c r="L231" s="34">
        <f>'Anexo Publicação_Acumulado'!L231-'Anexo Publicação_Acumulado'!K231</f>
        <v>707560.1899999995</v>
      </c>
      <c r="M231" s="45">
        <f>'Anexo Publicação_Acumulado'!M231-'Anexo Publicação_Acumulado'!L231</f>
        <v>707560.1899999995</v>
      </c>
      <c r="N231" s="68"/>
      <c r="O231" s="2"/>
    </row>
    <row r="232" spans="1:15" ht="15">
      <c r="A232" s="9" t="s">
        <v>234</v>
      </c>
      <c r="B232" s="10"/>
      <c r="C232" s="10"/>
      <c r="D232" s="38">
        <f>'Anexo Publicação_Acumulado'!D232</f>
        <v>112388436.56</v>
      </c>
      <c r="E232" s="67">
        <f>'Anexo Publicação_Acumulado'!E232</f>
        <v>24698661.796800002</v>
      </c>
      <c r="F232" s="67">
        <f>'Anexo Publicação_Acumulado'!F232-'Anexo Publicação_Acumulado'!E232</f>
        <v>12504037.137488618</v>
      </c>
      <c r="G232" s="67">
        <f>'Anexo Publicação_Acumulado'!G232-'Anexo Publicação_Acumulado'!F232</f>
        <v>10992958.09567517</v>
      </c>
      <c r="H232" s="67">
        <f>'Anexo Publicação_Acumulado'!H232-'Anexo Publicação_Acumulado'!G232</f>
        <v>9040249.860720925</v>
      </c>
      <c r="I232" s="67">
        <f>'Anexo Publicação_Acumulado'!I232-'Anexo Publicação_Acumulado'!H232</f>
        <v>9362653.228725351</v>
      </c>
      <c r="J232" s="67">
        <f>'Anexo Publicação_Acumulado'!J232-'Anexo Publicação_Acumulado'!I232</f>
        <v>8890391.852779284</v>
      </c>
      <c r="K232" s="67">
        <f>'Anexo Publicação_Acumulado'!K232-'Anexo Publicação_Acumulado'!J232</f>
        <v>9326718.777376533</v>
      </c>
      <c r="L232" s="67">
        <f>'Anexo Publicação_Acumulado'!L232-'Anexo Publicação_Acumulado'!K232</f>
        <v>9863395.70616056</v>
      </c>
      <c r="M232" s="67">
        <f>'Anexo Publicação_Acumulado'!M232-'Anexo Publicação_Acumulado'!L232</f>
        <v>17709370.104273543</v>
      </c>
      <c r="N232" s="68"/>
      <c r="O232" s="2"/>
    </row>
    <row r="233" spans="1:15" ht="15">
      <c r="A233" s="15" t="s">
        <v>235</v>
      </c>
      <c r="B233" s="16" t="s">
        <v>236</v>
      </c>
      <c r="C233" s="6" t="s">
        <v>17</v>
      </c>
      <c r="D233" s="29">
        <f>'Anexo Publicação_Acumulado'!D233</f>
        <v>17907513.240000002</v>
      </c>
      <c r="E233" s="29">
        <f>'Anexo Publicação_Acumulado'!E233</f>
        <v>5014103.707200001</v>
      </c>
      <c r="F233" s="29">
        <f>'Anexo Publicação_Acumulado'!F233-'Anexo Publicação_Acumulado'!E233</f>
        <v>1696892.5867698882</v>
      </c>
      <c r="G233" s="29">
        <f>'Anexo Publicação_Acumulado'!G233-'Anexo Publicação_Acumulado'!F233</f>
        <v>1365836.9761974402</v>
      </c>
      <c r="H233" s="29">
        <f>'Anexo Publicação_Acumulado'!H233-'Anexo Publicação_Acumulado'!G233</f>
        <v>1294744.8003860312</v>
      </c>
      <c r="I233" s="29">
        <f>'Anexo Publicação_Acumulado'!I233-'Anexo Publicação_Acumulado'!H233</f>
        <v>1372929.867716236</v>
      </c>
      <c r="J233" s="29">
        <f>'Anexo Publicação_Acumulado'!J233-'Anexo Publicação_Acumulado'!I233</f>
        <v>1364389.2843844183</v>
      </c>
      <c r="K233" s="29">
        <f>'Anexo Publicação_Acumulado'!K233-'Anexo Publicação_Acumulado'!J233</f>
        <v>1437141.5790597182</v>
      </c>
      <c r="L233" s="29">
        <f>'Anexo Publicação_Acumulado'!L233-'Anexo Publicação_Acumulado'!K233</f>
        <v>1526626.0363949407</v>
      </c>
      <c r="M233" s="44">
        <f>'Anexo Publicação_Acumulado'!M233-'Anexo Publicação_Acumulado'!L233</f>
        <v>2834848.4018913284</v>
      </c>
      <c r="N233" s="68"/>
      <c r="O233" s="2"/>
    </row>
    <row r="234" spans="1:15" ht="15">
      <c r="A234" s="17"/>
      <c r="B234" s="18"/>
      <c r="C234" s="8" t="s">
        <v>247</v>
      </c>
      <c r="D234" s="34">
        <f>'Anexo Publicação_Acumulado'!D234</f>
        <v>9212947</v>
      </c>
      <c r="E234" s="34">
        <f>'Anexo Publicação_Acumulado'!E234</f>
        <v>587910.58</v>
      </c>
      <c r="F234" s="34">
        <f>'Anexo Publicação_Acumulado'!F234-'Anexo Publicação_Acumulado'!E234</f>
        <v>2168384.49</v>
      </c>
      <c r="G234" s="34">
        <f>'Anexo Publicação_Acumulado'!G234-'Anexo Publicação_Acumulado'!F234</f>
        <v>1371499.3600000003</v>
      </c>
      <c r="H234" s="34">
        <f>'Anexo Publicação_Acumulado'!H234-'Anexo Publicação_Acumulado'!G234</f>
        <v>1371499.3600000003</v>
      </c>
      <c r="I234" s="34">
        <f>'Anexo Publicação_Acumulado'!I234-'Anexo Publicação_Acumulado'!H234</f>
        <v>1371499.3600000003</v>
      </c>
      <c r="J234" s="34">
        <f>'Anexo Publicação_Acumulado'!J234-'Anexo Publicação_Acumulado'!I234</f>
        <v>1371499.3600000003</v>
      </c>
      <c r="K234" s="34">
        <f>'Anexo Publicação_Acumulado'!K234-'Anexo Publicação_Acumulado'!J234</f>
        <v>970654.1300000008</v>
      </c>
      <c r="L234" s="34">
        <f>'Anexo Publicação_Acumulado'!L234-'Anexo Publicação_Acumulado'!K234</f>
        <v>0</v>
      </c>
      <c r="M234" s="45">
        <f>'Anexo Publicação_Acumulado'!M234-'Anexo Publicação_Acumulado'!L234</f>
        <v>0</v>
      </c>
      <c r="N234" s="68"/>
      <c r="O234" s="2"/>
    </row>
    <row r="235" spans="1:15" ht="15">
      <c r="A235" s="9" t="s">
        <v>237</v>
      </c>
      <c r="B235" s="10"/>
      <c r="C235" s="10"/>
      <c r="D235" s="38">
        <f>'Anexo Publicação_Acumulado'!D235</f>
        <v>27120460.240000002</v>
      </c>
      <c r="E235" s="67">
        <f>'Anexo Publicação_Acumulado'!E235</f>
        <v>5602014.287200001</v>
      </c>
      <c r="F235" s="67">
        <f>'Anexo Publicação_Acumulado'!F235-'Anexo Publicação_Acumulado'!E235</f>
        <v>3865277.0767698875</v>
      </c>
      <c r="G235" s="67">
        <f>'Anexo Publicação_Acumulado'!G235-'Anexo Publicação_Acumulado'!F235</f>
        <v>2737336.3361974414</v>
      </c>
      <c r="H235" s="67">
        <f>'Anexo Publicação_Acumulado'!H235-'Anexo Publicação_Acumulado'!G235</f>
        <v>2666244.1603860315</v>
      </c>
      <c r="I235" s="67">
        <f>'Anexo Publicação_Acumulado'!I235-'Anexo Publicação_Acumulado'!H235</f>
        <v>2744429.2277162373</v>
      </c>
      <c r="J235" s="67">
        <f>'Anexo Publicação_Acumulado'!J235-'Anexo Publicação_Acumulado'!I235</f>
        <v>2735888.6443844177</v>
      </c>
      <c r="K235" s="67">
        <f>'Anexo Publicação_Acumulado'!K235-'Anexo Publicação_Acumulado'!J235</f>
        <v>2407795.709059719</v>
      </c>
      <c r="L235" s="67">
        <f>'Anexo Publicação_Acumulado'!L235-'Anexo Publicação_Acumulado'!K235</f>
        <v>1526626.0363949388</v>
      </c>
      <c r="M235" s="67">
        <f>'Anexo Publicação_Acumulado'!M235-'Anexo Publicação_Acumulado'!L235</f>
        <v>2834848.4018913284</v>
      </c>
      <c r="N235" s="68"/>
      <c r="O235" s="2"/>
    </row>
    <row r="236" spans="1:15" ht="15">
      <c r="A236" s="15" t="s">
        <v>238</v>
      </c>
      <c r="B236" s="16" t="s">
        <v>239</v>
      </c>
      <c r="C236" s="6" t="s">
        <v>17</v>
      </c>
      <c r="D236" s="29">
        <f>'Anexo Publicação_Acumulado'!D236</f>
        <v>5907496.15</v>
      </c>
      <c r="E236" s="29">
        <f>'Anexo Publicação_Acumulado'!E236</f>
        <v>1654098.9220000003</v>
      </c>
      <c r="F236" s="29">
        <f>'Anexo Publicação_Acumulado'!F236-'Anexo Publicação_Acumulado'!E236</f>
        <v>559786.6263706116</v>
      </c>
      <c r="G236" s="29">
        <f>'Anexo Publicação_Acumulado'!G236-'Anexo Publicação_Acumulado'!F236</f>
        <v>450574.9385900786</v>
      </c>
      <c r="H236" s="29">
        <f>'Anexo Publicação_Acumulado'!H236-'Anexo Publicação_Acumulado'!G236</f>
        <v>427122.3938803575</v>
      </c>
      <c r="I236" s="29">
        <f>'Anexo Publicação_Acumulado'!I236-'Anexo Publicação_Acumulado'!H236</f>
        <v>452914.8072685539</v>
      </c>
      <c r="J236" s="29">
        <f>'Anexo Publicação_Acumulado'!J236-'Anexo Publicação_Acumulado'!I236</f>
        <v>450097.36062058667</v>
      </c>
      <c r="K236" s="29">
        <f>'Anexo Publicação_Acumulado'!K236-'Anexo Publicação_Acumulado'!J236</f>
        <v>474097.5607007402</v>
      </c>
      <c r="L236" s="29">
        <f>'Anexo Publicação_Acumulado'!L236-'Anexo Publicação_Acumulado'!K236</f>
        <v>503617.52140705753</v>
      </c>
      <c r="M236" s="44">
        <f>'Anexo Publicação_Acumulado'!M236-'Anexo Publicação_Acumulado'!L236</f>
        <v>935186.0191620141</v>
      </c>
      <c r="N236" s="68"/>
      <c r="O236" s="2"/>
    </row>
    <row r="237" spans="1:15" ht="15">
      <c r="A237" s="17"/>
      <c r="B237" s="18"/>
      <c r="C237" s="8" t="s">
        <v>245</v>
      </c>
      <c r="D237" s="34">
        <f>'Anexo Publicação_Acumulado'!D237</f>
        <v>2427724.64</v>
      </c>
      <c r="E237" s="34">
        <f>'Anexo Publicação_Acumulado'!E237</f>
        <v>295108.75</v>
      </c>
      <c r="F237" s="34">
        <f>'Anexo Publicação_Acumulado'!F237-'Anexo Publicação_Acumulado'!E237</f>
        <v>614702.1681026291</v>
      </c>
      <c r="G237" s="34">
        <f>'Anexo Publicação_Acumulado'!G237-'Anexo Publicação_Acumulado'!F237</f>
        <v>185166.75302134908</v>
      </c>
      <c r="H237" s="34">
        <f>'Anexo Publicação_Acumulado'!H237-'Anexo Publicação_Acumulado'!G237</f>
        <v>175528.77455859678</v>
      </c>
      <c r="I237" s="34">
        <f>'Anexo Publicação_Acumulado'!I237-'Anexo Publicação_Acumulado'!H237</f>
        <v>186128.33754055318</v>
      </c>
      <c r="J237" s="34">
        <f>'Anexo Publicação_Acumulado'!J237-'Anexo Publicação_Acumulado'!I237</f>
        <v>184970.4891940665</v>
      </c>
      <c r="K237" s="34">
        <f>'Anexo Publicação_Acumulado'!K237-'Anexo Publicação_Acumulado'!J237</f>
        <v>194833.53025580617</v>
      </c>
      <c r="L237" s="34">
        <f>'Anexo Publicação_Acumulado'!L237-'Anexo Publicação_Acumulado'!K237</f>
        <v>206964.95347790327</v>
      </c>
      <c r="M237" s="45">
        <f>'Anexo Publicação_Acumulado'!M237-'Anexo Publicação_Acumulado'!L237</f>
        <v>384320.8838490965</v>
      </c>
      <c r="N237" s="68"/>
      <c r="O237" s="2"/>
    </row>
    <row r="238" spans="1:15" ht="15">
      <c r="A238" s="9" t="s">
        <v>240</v>
      </c>
      <c r="B238" s="10"/>
      <c r="C238" s="10"/>
      <c r="D238" s="38">
        <f>'Anexo Publicação_Acumulado'!D238</f>
        <v>8335220.790000001</v>
      </c>
      <c r="E238" s="67">
        <f>'Anexo Publicação_Acumulado'!E238</f>
        <v>1949207.6720000003</v>
      </c>
      <c r="F238" s="67">
        <f>'Anexo Publicação_Acumulado'!F238-'Anexo Publicação_Acumulado'!E238</f>
        <v>1174488.7944732406</v>
      </c>
      <c r="G238" s="67">
        <f>'Anexo Publicação_Acumulado'!G238-'Anexo Publicação_Acumulado'!F238</f>
        <v>635741.6916114278</v>
      </c>
      <c r="H238" s="67">
        <f>'Anexo Publicação_Acumulado'!H238-'Anexo Publicação_Acumulado'!G238</f>
        <v>602651.1684389538</v>
      </c>
      <c r="I238" s="67">
        <f>'Anexo Publicação_Acumulado'!I238-'Anexo Publicação_Acumulado'!H238</f>
        <v>639043.1448091073</v>
      </c>
      <c r="J238" s="67">
        <f>'Anexo Publicação_Acumulado'!J238-'Anexo Publicação_Acumulado'!I238</f>
        <v>635067.8498146534</v>
      </c>
      <c r="K238" s="67">
        <f>'Anexo Publicação_Acumulado'!K238-'Anexo Publicação_Acumulado'!J238</f>
        <v>668931.0909565464</v>
      </c>
      <c r="L238" s="67">
        <f>'Anexo Publicação_Acumulado'!L238-'Anexo Publicação_Acumulado'!K238</f>
        <v>710582.4748849608</v>
      </c>
      <c r="M238" s="67">
        <f>'Anexo Publicação_Acumulado'!M238-'Anexo Publicação_Acumulado'!L238</f>
        <v>1319506.9030111106</v>
      </c>
      <c r="N238" s="68"/>
      <c r="O238" s="2"/>
    </row>
    <row r="239" spans="1:15" ht="15">
      <c r="A239" s="57" t="s">
        <v>241</v>
      </c>
      <c r="B239" s="58"/>
      <c r="C239" s="21" t="s">
        <v>17</v>
      </c>
      <c r="D239" s="29">
        <f>'Anexo Publicação_Acumulado'!D239</f>
        <v>3318849096.7799997</v>
      </c>
      <c r="E239" s="29">
        <f>'Anexo Publicação_Acumulado'!E239</f>
        <v>962175429.1100003</v>
      </c>
      <c r="F239" s="29">
        <f>'Anexo Publicação_Acumulado'!F239-'Anexo Publicação_Acumulado'!E239</f>
        <v>322760997.3507298</v>
      </c>
      <c r="G239" s="29">
        <f>'Anexo Publicação_Acumulado'!G239-'Anexo Publicação_Acumulado'!F239</f>
        <v>252574269.60787368</v>
      </c>
      <c r="H239" s="29">
        <f>'Anexo Publicação_Acumulado'!H239-'Anexo Publicação_Acumulado'!G239</f>
        <v>239427712.08064032</v>
      </c>
      <c r="I239" s="29">
        <f>'Anexo Publicação_Acumulado'!I239-'Anexo Publicação_Acumulado'!H239</f>
        <v>253885906.3009689</v>
      </c>
      <c r="J239" s="29">
        <f>'Anexo Publicação_Acumulado'!J239-'Anexo Publicação_Acumulado'!I239</f>
        <v>245339370.41869783</v>
      </c>
      <c r="K239" s="29">
        <f>'Anexo Publicação_Acumulado'!K239-'Anexo Publicação_Acumulado'!J239</f>
        <v>258421415.5332694</v>
      </c>
      <c r="L239" s="29">
        <f>'Anexo Publicação_Acumulado'!L239-'Anexo Publicação_Acumulado'!K239</f>
        <v>274512175.462379</v>
      </c>
      <c r="M239" s="44">
        <f>'Anexo Publicação_Acumulado'!M239-'Anexo Publicação_Acumulado'!L239</f>
        <v>509751820.91544056</v>
      </c>
      <c r="N239" s="68"/>
      <c r="O239" s="2"/>
    </row>
    <row r="240" spans="1:15" ht="15">
      <c r="A240" s="59"/>
      <c r="B240" s="60"/>
      <c r="C240" s="22" t="s">
        <v>18</v>
      </c>
      <c r="D240" s="34">
        <f>'Anexo Publicação_Acumulado'!D240</f>
        <v>3662685146.939999</v>
      </c>
      <c r="E240" s="34">
        <f>'Anexo Publicação_Acumulado'!E240</f>
        <v>161958179.89</v>
      </c>
      <c r="F240" s="34">
        <f>'Anexo Publicação_Acumulado'!F240-'Anexo Publicação_Acumulado'!E240</f>
        <v>564956474.8009654</v>
      </c>
      <c r="G240" s="34">
        <f>'Anexo Publicação_Acumulado'!G240-'Anexo Publicação_Acumulado'!F240</f>
        <v>131203504.78410006</v>
      </c>
      <c r="H240" s="34">
        <f>'Anexo Publicação_Acumulado'!H240-'Anexo Publicação_Acumulado'!G240</f>
        <v>112970960.3693943</v>
      </c>
      <c r="I240" s="34">
        <f>'Anexo Publicação_Acumulado'!I240-'Anexo Publicação_Acumulado'!H240</f>
        <v>123220113.73514032</v>
      </c>
      <c r="J240" s="34">
        <f>'Anexo Publicação_Acumulado'!J240-'Anexo Publicação_Acumulado'!I240</f>
        <v>125270777.52609348</v>
      </c>
      <c r="K240" s="34">
        <f>'Anexo Publicação_Acumulado'!K240-'Anexo Publicação_Acumulado'!J240</f>
        <v>131564578.34332514</v>
      </c>
      <c r="L240" s="34">
        <f>'Anexo Publicação_Acumulado'!L240-'Anexo Publicação_Acumulado'!K240</f>
        <v>135248376.12214255</v>
      </c>
      <c r="M240" s="45">
        <f>'Anexo Publicação_Acumulado'!M240-'Anexo Publicação_Acumulado'!L240</f>
        <v>235288425.0492394</v>
      </c>
      <c r="N240" s="68"/>
      <c r="O240" s="2"/>
    </row>
    <row r="241" spans="1:15" ht="15">
      <c r="A241" s="61"/>
      <c r="B241" s="62"/>
      <c r="C241" s="23" t="s">
        <v>242</v>
      </c>
      <c r="D241" s="52">
        <f>'Anexo Publicação_Acumulado'!D241</f>
        <v>6981534243.719999</v>
      </c>
      <c r="E241" s="69">
        <f>'Anexo Publicação_Acumulado'!E241</f>
        <v>1124133609.0000002</v>
      </c>
      <c r="F241" s="69">
        <f>'Anexo Publicação_Acumulado'!F241-'Anexo Publicação_Acumulado'!E241</f>
        <v>887717472.1516953</v>
      </c>
      <c r="G241" s="69">
        <f>'Anexo Publicação_Acumulado'!G241-'Anexo Publicação_Acumulado'!F241</f>
        <v>383777774.39197373</v>
      </c>
      <c r="H241" s="69">
        <f>'Anexo Publicação_Acumulado'!H241-'Anexo Publicação_Acumulado'!G241</f>
        <v>352398672.4500346</v>
      </c>
      <c r="I241" s="69">
        <f>'Anexo Publicação_Acumulado'!I241-'Anexo Publicação_Acumulado'!H241</f>
        <v>377106020.036109</v>
      </c>
      <c r="J241" s="69">
        <f>'Anexo Publicação_Acumulado'!J241-'Anexo Publicação_Acumulado'!I241</f>
        <v>370610147.9447918</v>
      </c>
      <c r="K241" s="69">
        <f>'Anexo Publicação_Acumulado'!K241-'Anexo Publicação_Acumulado'!J241</f>
        <v>389985993.87659454</v>
      </c>
      <c r="L241" s="69">
        <f>'Anexo Publicação_Acumulado'!L241-'Anexo Publicação_Acumulado'!K241</f>
        <v>409760551.5845213</v>
      </c>
      <c r="M241" s="69">
        <f>'Anexo Publicação_Acumulado'!M241-'Anexo Publicação_Acumulado'!L241</f>
        <v>745040245.9646797</v>
      </c>
      <c r="N241" s="68"/>
      <c r="O241" s="2"/>
    </row>
    <row r="242" ht="15">
      <c r="A242" s="53" t="s">
        <v>250</v>
      </c>
    </row>
    <row r="243" ht="15">
      <c r="A243" s="54" t="s">
        <v>251</v>
      </c>
    </row>
    <row r="244" ht="15">
      <c r="A244" s="54" t="s">
        <v>252</v>
      </c>
    </row>
    <row r="245" ht="15">
      <c r="A245" s="54" t="s">
        <v>253</v>
      </c>
    </row>
    <row r="246" ht="15">
      <c r="A246" s="54" t="s">
        <v>254</v>
      </c>
    </row>
    <row r="247" ht="15">
      <c r="A247" s="54" t="s">
        <v>257</v>
      </c>
    </row>
  </sheetData>
  <sheetProtection/>
  <mergeCells count="2">
    <mergeCell ref="A10:B10"/>
    <mergeCell ref="A239:B2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dafaria</dc:creator>
  <cp:keywords/>
  <dc:description/>
  <cp:lastModifiedBy>dafaria</cp:lastModifiedBy>
  <dcterms:created xsi:type="dcterms:W3CDTF">2009-04-15T20:36:16Z</dcterms:created>
  <dcterms:modified xsi:type="dcterms:W3CDTF">2009-05-13T15:25:06Z</dcterms:modified>
  <cp:category/>
  <cp:version/>
  <cp:contentType/>
  <cp:contentStatus/>
</cp:coreProperties>
</file>