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 activeTab="1"/>
  </bookViews>
  <sheets>
    <sheet name="TESOURO" sheetId="1" r:id="rId1"/>
    <sheet name="OUTRAS FONTES" sheetId="2" r:id="rId2"/>
    <sheet name="OPERAÇÃO DE CRÉDITO" sheetId="3" r:id="rId3"/>
  </sheets>
  <definedNames>
    <definedName name="_xlnm.Print_Titles" localSheetId="0">TESOURO!$1:$10</definedName>
  </definedNames>
  <calcPr calcId="145621"/>
</workbook>
</file>

<file path=xl/calcChain.xml><?xml version="1.0" encoding="utf-8"?>
<calcChain xmlns="http://schemas.openxmlformats.org/spreadsheetml/2006/main">
  <c r="F57" i="2" l="1"/>
</calcChain>
</file>

<file path=xl/sharedStrings.xml><?xml version="1.0" encoding="utf-8"?>
<sst xmlns="http://schemas.openxmlformats.org/spreadsheetml/2006/main" count="284" uniqueCount="188">
  <si>
    <t>UO</t>
  </si>
  <si>
    <t>07010</t>
  </si>
  <si>
    <t>SEOBRAS</t>
  </si>
  <si>
    <t>07310</t>
  </si>
  <si>
    <t>IEEA</t>
  </si>
  <si>
    <t>07410</t>
  </si>
  <si>
    <t>DER-RJ</t>
  </si>
  <si>
    <t>07510</t>
  </si>
  <si>
    <t>EMOP</t>
  </si>
  <si>
    <t>07610</t>
  </si>
  <si>
    <t>FEHIS</t>
  </si>
  <si>
    <t>07720</t>
  </si>
  <si>
    <t>CEHAB-RJ</t>
  </si>
  <si>
    <t>08010</t>
  </si>
  <si>
    <t>VICE-GOV</t>
  </si>
  <si>
    <t>13010</t>
  </si>
  <si>
    <t>SEAPPA</t>
  </si>
  <si>
    <t>13410</t>
  </si>
  <si>
    <t>FIPERJ</t>
  </si>
  <si>
    <t>13530</t>
  </si>
  <si>
    <t>EMATER</t>
  </si>
  <si>
    <t>13540</t>
  </si>
  <si>
    <t>PESAGRO</t>
  </si>
  <si>
    <t>13710</t>
  </si>
  <si>
    <t>CASERJ</t>
  </si>
  <si>
    <t>13720</t>
  </si>
  <si>
    <t>CEASA</t>
  </si>
  <si>
    <t>14010</t>
  </si>
  <si>
    <t>SEGOV</t>
  </si>
  <si>
    <t>14310</t>
  </si>
  <si>
    <t>PROCON-RJ</t>
  </si>
  <si>
    <t>15010</t>
  </si>
  <si>
    <t>SEC</t>
  </si>
  <si>
    <t>15410</t>
  </si>
  <si>
    <t>FUNARJ</t>
  </si>
  <si>
    <t>15430</t>
  </si>
  <si>
    <t>FTMRJ</t>
  </si>
  <si>
    <t>15440</t>
  </si>
  <si>
    <t>FMIS</t>
  </si>
  <si>
    <t>15610</t>
  </si>
  <si>
    <t>FEC</t>
  </si>
  <si>
    <t>16010</t>
  </si>
  <si>
    <t>SEDEC</t>
  </si>
  <si>
    <t>17010</t>
  </si>
  <si>
    <t>SEELJE</t>
  </si>
  <si>
    <t>17310</t>
  </si>
  <si>
    <t>SUDERJ</t>
  </si>
  <si>
    <t>18010</t>
  </si>
  <si>
    <t>SEEDUC</t>
  </si>
  <si>
    <t>18020</t>
  </si>
  <si>
    <t>NOVO DEGASE</t>
  </si>
  <si>
    <t>18030</t>
  </si>
  <si>
    <t>CEE</t>
  </si>
  <si>
    <t>20010</t>
  </si>
  <si>
    <t>SEFAZ</t>
  </si>
  <si>
    <t>20350</t>
  </si>
  <si>
    <t>PRODERJ</t>
  </si>
  <si>
    <t>20410</t>
  </si>
  <si>
    <t>CEPERJ</t>
  </si>
  <si>
    <t>20610</t>
  </si>
  <si>
    <t>FAF</t>
  </si>
  <si>
    <t>21010</t>
  </si>
  <si>
    <t>CASA CIVIL</t>
  </si>
  <si>
    <t>21020</t>
  </si>
  <si>
    <t>SSCS</t>
  </si>
  <si>
    <t>21050</t>
  </si>
  <si>
    <t>SUBSEDEIS</t>
  </si>
  <si>
    <t>21060</t>
  </si>
  <si>
    <t>SSMCC</t>
  </si>
  <si>
    <t>21370</t>
  </si>
  <si>
    <t>DRM</t>
  </si>
  <si>
    <t>21380</t>
  </si>
  <si>
    <t>IPEM-RJ</t>
  </si>
  <si>
    <t>21530</t>
  </si>
  <si>
    <t>SERVE</t>
  </si>
  <si>
    <t>21710</t>
  </si>
  <si>
    <t>METRO</t>
  </si>
  <si>
    <t>21720</t>
  </si>
  <si>
    <t>CTC-RJ</t>
  </si>
  <si>
    <t>21730</t>
  </si>
  <si>
    <t>FLUMITRENS</t>
  </si>
  <si>
    <t>21750</t>
  </si>
  <si>
    <t>CODIN</t>
  </si>
  <si>
    <t>24010</t>
  </si>
  <si>
    <t>SEA</t>
  </si>
  <si>
    <t>24040</t>
  </si>
  <si>
    <t>FECAM</t>
  </si>
  <si>
    <t>24320</t>
  </si>
  <si>
    <t>INEA</t>
  </si>
  <si>
    <t>24330</t>
  </si>
  <si>
    <t>ITERJ</t>
  </si>
  <si>
    <t>25010</t>
  </si>
  <si>
    <t>SEAP</t>
  </si>
  <si>
    <t>25410</t>
  </si>
  <si>
    <t>FSCABRINI</t>
  </si>
  <si>
    <t>25610</t>
  </si>
  <si>
    <t>FUESP</t>
  </si>
  <si>
    <t>26010</t>
  </si>
  <si>
    <t>SESEG</t>
  </si>
  <si>
    <t>26040</t>
  </si>
  <si>
    <t>PCERJ</t>
  </si>
  <si>
    <t>26110</t>
  </si>
  <si>
    <t>PMERJ</t>
  </si>
  <si>
    <t>26320</t>
  </si>
  <si>
    <t>RIOSEGURANCA</t>
  </si>
  <si>
    <t>29010</t>
  </si>
  <si>
    <t>SES</t>
  </si>
  <si>
    <t>29310</t>
  </si>
  <si>
    <t>IASERJ</t>
  </si>
  <si>
    <t>29610</t>
  </si>
  <si>
    <t>FES</t>
  </si>
  <si>
    <t>29640</t>
  </si>
  <si>
    <t>FESPREN</t>
  </si>
  <si>
    <t>30010</t>
  </si>
  <si>
    <t>SETRAB</t>
  </si>
  <si>
    <t>31010</t>
  </si>
  <si>
    <t>SETRANS</t>
  </si>
  <si>
    <t>31610</t>
  </si>
  <si>
    <t>FET</t>
  </si>
  <si>
    <t>31720</t>
  </si>
  <si>
    <t>CENTRAL</t>
  </si>
  <si>
    <t>31730</t>
  </si>
  <si>
    <t>RIOTRILHOS</t>
  </si>
  <si>
    <t>40010</t>
  </si>
  <si>
    <t>SECTIDS</t>
  </si>
  <si>
    <t>40030</t>
  </si>
  <si>
    <t>SUBDES</t>
  </si>
  <si>
    <t>40410</t>
  </si>
  <si>
    <t>FAPERJ</t>
  </si>
  <si>
    <t>40411</t>
  </si>
  <si>
    <t>FLXIII</t>
  </si>
  <si>
    <t>40412</t>
  </si>
  <si>
    <t>FIA-RJ</t>
  </si>
  <si>
    <t>40430</t>
  </si>
  <si>
    <t>UERJ</t>
  </si>
  <si>
    <t>40440</t>
  </si>
  <si>
    <t>FAETEC</t>
  </si>
  <si>
    <t>40450</t>
  </si>
  <si>
    <t>UENF</t>
  </si>
  <si>
    <t>40460</t>
  </si>
  <si>
    <t>CECIERJ</t>
  </si>
  <si>
    <t>40470</t>
  </si>
  <si>
    <t>UEZO</t>
  </si>
  <si>
    <t>40640</t>
  </si>
  <si>
    <t>FUPDE</t>
  </si>
  <si>
    <t>40650</t>
  </si>
  <si>
    <t>FEAS</t>
  </si>
  <si>
    <t>43010</t>
  </si>
  <si>
    <t>SETUR</t>
  </si>
  <si>
    <t>43710</t>
  </si>
  <si>
    <t>TURISRIO</t>
  </si>
  <si>
    <t>49010</t>
  </si>
  <si>
    <t>SEDHMI</t>
  </si>
  <si>
    <t>49610</t>
  </si>
  <si>
    <t>FFIA</t>
  </si>
  <si>
    <t>TOTAL GERAL</t>
  </si>
  <si>
    <t>SET</t>
  </si>
  <si>
    <t>COTA FINANCEIRA FR TESOURO</t>
  </si>
  <si>
    <t>COTA FINANCEIRA OUTRAS FONTES</t>
  </si>
  <si>
    <t>21330</t>
  </si>
  <si>
    <t>26650</t>
  </si>
  <si>
    <t>29420</t>
  </si>
  <si>
    <t>29710</t>
  </si>
  <si>
    <t>DETRAN</t>
  </si>
  <si>
    <t>FUNESPOM</t>
  </si>
  <si>
    <t>IVB</t>
  </si>
  <si>
    <t>FESERJ</t>
  </si>
  <si>
    <t>FR: 100; 101; 102; 104; 107; 108; 120; 122; 132 e 133</t>
  </si>
  <si>
    <t>FUNDRHI</t>
  </si>
  <si>
    <t>24630</t>
  </si>
  <si>
    <t>SSCTIDS</t>
  </si>
  <si>
    <t>ANEXO I</t>
  </si>
  <si>
    <t>ANEXO II</t>
  </si>
  <si>
    <t>COTA ANUAL</t>
  </si>
  <si>
    <t>09010</t>
  </si>
  <si>
    <t>PGE</t>
  </si>
  <si>
    <t>Total Geral</t>
  </si>
  <si>
    <t>ANEXO III</t>
  </si>
  <si>
    <t>COTA FINANCEIRA OPERAÇÃO DE CRÉDITO</t>
  </si>
  <si>
    <t>FR: 111</t>
  </si>
  <si>
    <t>24020</t>
  </si>
  <si>
    <t>16610</t>
  </si>
  <si>
    <t>FUNESBOM</t>
  </si>
  <si>
    <t>FR: 103;105; 126; 195; 212; 214; 215; 218; 223; 224; 225 e 297.</t>
  </si>
  <si>
    <t>26660</t>
  </si>
  <si>
    <t>FISED</t>
  </si>
  <si>
    <t>UEPSAM</t>
  </si>
  <si>
    <t>JAN-AGO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</si>
</sst>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43" fontId="0" fillId="0" borderId="0" xfId="1" applyFont="1"/>
    <xf numFmtId="0" fontId="2" fillId="2" borderId="10" xfId="0" applyFont="1" applyFill="1" applyBorder="1" applyAlignment="1">
      <alignment horizontal="center"/>
    </xf>
    <xf numFmtId="0" fontId="2" fillId="0" borderId="0" xfId="0" applyFont="1" applyAlignment="1"/>
    <xf numFmtId="0" fontId="2" fillId="0" borderId="8" xfId="0" applyFont="1" applyBorder="1" applyAlignment="1"/>
    <xf numFmtId="0" fontId="0" fillId="0" borderId="2" xfId="0" quotePrefix="1" applyBorder="1"/>
    <xf numFmtId="0" fontId="0" fillId="0" borderId="4" xfId="0" quotePrefix="1" applyBorder="1"/>
    <xf numFmtId="0" fontId="0" fillId="0" borderId="6" xfId="0" quotePrefix="1" applyBorder="1"/>
    <xf numFmtId="164" fontId="0" fillId="0" borderId="4" xfId="1" applyNumberFormat="1" applyFont="1" applyBorder="1"/>
    <xf numFmtId="164" fontId="0" fillId="0" borderId="11" xfId="1" applyNumberFormat="1" applyFont="1" applyBorder="1"/>
    <xf numFmtId="164" fontId="0" fillId="0" borderId="3" xfId="1" applyNumberFormat="1" applyFont="1" applyBorder="1"/>
    <xf numFmtId="164" fontId="0" fillId="0" borderId="9" xfId="1" applyNumberFormat="1" applyFont="1" applyBorder="1"/>
    <xf numFmtId="164" fontId="0" fillId="0" borderId="5" xfId="1" applyNumberFormat="1" applyFont="1" applyBorder="1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 applyAlignment="1"/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2" fillId="0" borderId="0" xfId="1" applyNumberFormat="1" applyFont="1" applyBorder="1" applyAlignment="1"/>
    <xf numFmtId="0" fontId="2" fillId="2" borderId="15" xfId="0" applyFont="1" applyFill="1" applyBorder="1" applyAlignment="1">
      <alignment horizontal="center"/>
    </xf>
    <xf numFmtId="164" fontId="2" fillId="2" borderId="7" xfId="1" applyNumberFormat="1" applyFont="1" applyFill="1" applyBorder="1"/>
    <xf numFmtId="164" fontId="2" fillId="2" borderId="10" xfId="1" applyNumberFormat="1" applyFont="1" applyFill="1" applyBorder="1" applyAlignment="1">
      <alignment horizontal="center"/>
    </xf>
    <xf numFmtId="164" fontId="0" fillId="0" borderId="16" xfId="1" applyNumberFormat="1" applyFont="1" applyBorder="1"/>
    <xf numFmtId="164" fontId="0" fillId="0" borderId="2" xfId="1" applyNumberFormat="1" applyFont="1" applyBorder="1"/>
    <xf numFmtId="164" fontId="0" fillId="0" borderId="6" xfId="1" applyNumberFormat="1" applyFont="1" applyBorder="1"/>
    <xf numFmtId="0" fontId="0" fillId="0" borderId="2" xfId="0" quotePrefix="1" applyBorder="1" applyAlignment="1">
      <alignment horizontal="left"/>
    </xf>
    <xf numFmtId="0" fontId="0" fillId="0" borderId="4" xfId="0" quotePrefix="1" applyBorder="1" applyAlignment="1">
      <alignment horizontal="left"/>
    </xf>
    <xf numFmtId="164" fontId="0" fillId="0" borderId="9" xfId="1" quotePrefix="1" applyNumberFormat="1" applyFont="1" applyBorder="1" applyAlignment="1">
      <alignment horizontal="left"/>
    </xf>
    <xf numFmtId="164" fontId="0" fillId="0" borderId="5" xfId="1" quotePrefix="1" applyNumberFormat="1" applyFont="1" applyBorder="1" applyAlignment="1">
      <alignment horizontal="left"/>
    </xf>
    <xf numFmtId="0" fontId="0" fillId="0" borderId="6" xfId="0" quotePrefix="1" applyBorder="1" applyAlignment="1">
      <alignment horizontal="left"/>
    </xf>
    <xf numFmtId="164" fontId="0" fillId="0" borderId="16" xfId="1" quotePrefix="1" applyNumberFormat="1" applyFont="1" applyBorder="1" applyAlignment="1">
      <alignment horizontal="left"/>
    </xf>
    <xf numFmtId="164" fontId="0" fillId="0" borderId="17" xfId="1" quotePrefix="1" applyNumberFormat="1" applyFont="1" applyBorder="1" applyAlignment="1">
      <alignment horizontal="left"/>
    </xf>
    <xf numFmtId="164" fontId="0" fillId="0" borderId="18" xfId="1" quotePrefix="1" applyNumberFormat="1" applyFont="1" applyBorder="1" applyAlignment="1">
      <alignment horizontal="left"/>
    </xf>
    <xf numFmtId="164" fontId="0" fillId="0" borderId="19" xfId="1" quotePrefix="1" applyNumberFormat="1" applyFont="1" applyBorder="1" applyAlignment="1">
      <alignment horizontal="left"/>
    </xf>
    <xf numFmtId="164" fontId="2" fillId="3" borderId="1" xfId="1" applyNumberFormat="1" applyFont="1" applyFill="1" applyBorder="1"/>
    <xf numFmtId="43" fontId="2" fillId="2" borderId="1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17" xfId="0" applyBorder="1"/>
    <xf numFmtId="43" fontId="0" fillId="2" borderId="7" xfId="1" applyNumberFormat="1" applyFont="1" applyFill="1" applyBorder="1"/>
    <xf numFmtId="0" fontId="2" fillId="3" borderId="1" xfId="0" applyFont="1" applyFill="1" applyBorder="1" applyAlignment="1">
      <alignment horizontal="center"/>
    </xf>
    <xf numFmtId="164" fontId="0" fillId="0" borderId="17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4" fontId="0" fillId="0" borderId="23" xfId="1" applyNumberFormat="1" applyFont="1" applyBorder="1"/>
    <xf numFmtId="43" fontId="0" fillId="2" borderId="25" xfId="1" applyNumberFormat="1" applyFont="1" applyFill="1" applyBorder="1"/>
    <xf numFmtId="164" fontId="0" fillId="0" borderId="26" xfId="1" quotePrefix="1" applyNumberFormat="1" applyFont="1" applyBorder="1" applyAlignment="1">
      <alignment horizontal="left"/>
    </xf>
    <xf numFmtId="164" fontId="0" fillId="0" borderId="4" xfId="1" quotePrefix="1" applyNumberFormat="1" applyFont="1" applyBorder="1" applyAlignment="1">
      <alignment horizontal="left"/>
    </xf>
    <xf numFmtId="164" fontId="0" fillId="0" borderId="6" xfId="1" quotePrefix="1" applyNumberFormat="1" applyFont="1" applyBorder="1" applyAlignment="1">
      <alignment horizontal="left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quotePrefix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right"/>
    </xf>
    <xf numFmtId="0" fontId="2" fillId="3" borderId="21" xfId="0" applyFont="1" applyFill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916782</xdr:colOff>
      <xdr:row>0</xdr:row>
      <xdr:rowOff>71437</xdr:rowOff>
    </xdr:from>
    <xdr:to>
      <xdr:col>5</xdr:col>
      <xdr:colOff>1035844</xdr:colOff>
      <xdr:row>7</xdr:row>
      <xdr:rowOff>130968</xdr:rowOff>
    </xdr:to>
    <xdr:sp macro="" textlink="">
      <xdr:nvSpPr>
        <xdr:cNvPr id="3" name="Caixa de Texto 2"/>
        <xdr:cNvSpPr txBox="1">
          <a:spLocks noChangeArrowheads="1"/>
        </xdr:cNvSpPr>
      </xdr:nvSpPr>
      <xdr:spPr bwMode="auto">
        <a:xfrm>
          <a:off x="3000376" y="71437"/>
          <a:ext cx="2393156" cy="13930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pt-BR" sz="1200" b="1">
              <a:effectLst/>
              <a:latin typeface="Calibri"/>
              <a:ea typeface="Calibri"/>
              <a:cs typeface="Times New Roman"/>
            </a:rPr>
            <a:t>SERVIÇO PÚBLICO ESTADUAL</a:t>
          </a:r>
          <a:endParaRPr lang="pt-BR" sz="12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50000"/>
            </a:lnSpc>
            <a:spcAft>
              <a:spcPts val="0"/>
            </a:spcAft>
          </a:pPr>
          <a:r>
            <a:rPr lang="pt-BR" sz="1200">
              <a:effectLst/>
              <a:latin typeface="Calibri"/>
              <a:ea typeface="Calibri"/>
              <a:cs typeface="Times New Roman"/>
            </a:rPr>
            <a:t>Processo: E-04/083/46/2018</a:t>
          </a:r>
        </a:p>
        <a:p>
          <a:pPr>
            <a:lnSpc>
              <a:spcPct val="150000"/>
            </a:lnSpc>
            <a:spcAft>
              <a:spcPts val="0"/>
            </a:spcAft>
          </a:pPr>
          <a:r>
            <a:rPr lang="pt-BR" sz="1200">
              <a:effectLst/>
              <a:latin typeface="Calibri"/>
              <a:ea typeface="Calibri"/>
              <a:cs typeface="Times New Roman"/>
            </a:rPr>
            <a:t>Data: 21/02/2018	Fls.       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pt-BR" sz="1200">
              <a:effectLst/>
              <a:latin typeface="Calibri"/>
              <a:ea typeface="Calibri"/>
              <a:cs typeface="Times New Roman"/>
            </a:rPr>
            <a:t>Rubrica:____________________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pt-BR" sz="1200">
              <a:effectLst/>
              <a:latin typeface="Calibri"/>
              <a:ea typeface="Calibri"/>
              <a:cs typeface="Times New Roman"/>
            </a:rPr>
            <a:t>                  ID: 4425269-2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pt-BR" sz="16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142876</xdr:colOff>
      <xdr:row>0</xdr:row>
      <xdr:rowOff>95250</xdr:rowOff>
    </xdr:from>
    <xdr:to>
      <xdr:col>8</xdr:col>
      <xdr:colOff>202405</xdr:colOff>
      <xdr:row>8</xdr:row>
      <xdr:rowOff>166687</xdr:rowOff>
    </xdr:to>
    <xdr:sp macro="" textlink="">
      <xdr:nvSpPr>
        <xdr:cNvPr id="2" name="Caixa de Texto 2"/>
        <xdr:cNvSpPr txBox="1">
          <a:spLocks noChangeArrowheads="1"/>
        </xdr:cNvSpPr>
      </xdr:nvSpPr>
      <xdr:spPr bwMode="auto">
        <a:xfrm>
          <a:off x="5060157" y="95250"/>
          <a:ext cx="2738436" cy="15954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pt-BR" sz="1400" b="1">
              <a:effectLst/>
              <a:latin typeface="Calibri"/>
              <a:ea typeface="Calibri"/>
              <a:cs typeface="Times New Roman"/>
            </a:rPr>
            <a:t>SERVIÇO PÚBLICO ESTADUAL</a:t>
          </a:r>
          <a:endParaRPr lang="pt-BR" sz="14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50000"/>
            </a:lnSpc>
            <a:spcAft>
              <a:spcPts val="0"/>
            </a:spcAft>
          </a:pPr>
          <a:r>
            <a:rPr lang="pt-BR" sz="1400">
              <a:effectLst/>
              <a:latin typeface="Calibri"/>
              <a:ea typeface="Calibri"/>
              <a:cs typeface="Times New Roman"/>
            </a:rPr>
            <a:t>Processo: E-04/083/46/2018</a:t>
          </a:r>
        </a:p>
        <a:p>
          <a:pPr>
            <a:lnSpc>
              <a:spcPct val="150000"/>
            </a:lnSpc>
            <a:spcAft>
              <a:spcPts val="0"/>
            </a:spcAft>
          </a:pPr>
          <a:r>
            <a:rPr lang="pt-BR" sz="1400">
              <a:effectLst/>
              <a:latin typeface="Calibri"/>
              <a:ea typeface="Calibri"/>
              <a:cs typeface="Times New Roman"/>
            </a:rPr>
            <a:t>Data: 21/02/2018	Fls.       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pt-BR" sz="1400">
              <a:effectLst/>
              <a:latin typeface="Calibri"/>
              <a:ea typeface="Calibri"/>
              <a:cs typeface="Times New Roman"/>
            </a:rPr>
            <a:t>Rubrica:____________________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pt-BR" sz="1400">
              <a:effectLst/>
              <a:latin typeface="Calibri"/>
              <a:ea typeface="Calibri"/>
              <a:cs typeface="Times New Roman"/>
            </a:rPr>
            <a:t>                  ID: 4425269-2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pt-BR" sz="16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964404</xdr:colOff>
      <xdr:row>0</xdr:row>
      <xdr:rowOff>59531</xdr:rowOff>
    </xdr:from>
    <xdr:to>
      <xdr:col>6</xdr:col>
      <xdr:colOff>595310</xdr:colOff>
      <xdr:row>8</xdr:row>
      <xdr:rowOff>130968</xdr:rowOff>
    </xdr:to>
    <xdr:sp macro="" textlink="">
      <xdr:nvSpPr>
        <xdr:cNvPr id="2" name="Caixa de Texto 2"/>
        <xdr:cNvSpPr txBox="1">
          <a:spLocks noChangeArrowheads="1"/>
        </xdr:cNvSpPr>
      </xdr:nvSpPr>
      <xdr:spPr bwMode="auto">
        <a:xfrm>
          <a:off x="3262310" y="59531"/>
          <a:ext cx="2738438" cy="15954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pt-BR" sz="1400" b="1">
              <a:effectLst/>
              <a:latin typeface="Calibri"/>
              <a:ea typeface="Calibri"/>
              <a:cs typeface="Times New Roman"/>
            </a:rPr>
            <a:t>SERVIÇO PÚBLICO ESTADUAL</a:t>
          </a:r>
          <a:endParaRPr lang="pt-BR" sz="14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50000"/>
            </a:lnSpc>
            <a:spcAft>
              <a:spcPts val="0"/>
            </a:spcAft>
          </a:pPr>
          <a:r>
            <a:rPr lang="pt-BR" sz="1400">
              <a:effectLst/>
              <a:latin typeface="Calibri"/>
              <a:ea typeface="Calibri"/>
              <a:cs typeface="Times New Roman"/>
            </a:rPr>
            <a:t>Processo: E-04/083/46/2018</a:t>
          </a:r>
        </a:p>
        <a:p>
          <a:pPr>
            <a:lnSpc>
              <a:spcPct val="150000"/>
            </a:lnSpc>
            <a:spcAft>
              <a:spcPts val="0"/>
            </a:spcAft>
          </a:pPr>
          <a:r>
            <a:rPr lang="pt-BR" sz="1400">
              <a:effectLst/>
              <a:latin typeface="Calibri"/>
              <a:ea typeface="Calibri"/>
              <a:cs typeface="Times New Roman"/>
            </a:rPr>
            <a:t>Data: 21/02/2018	Fls.       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pt-BR" sz="1400">
              <a:effectLst/>
              <a:latin typeface="Calibri"/>
              <a:ea typeface="Calibri"/>
              <a:cs typeface="Times New Roman"/>
            </a:rPr>
            <a:t>Rubrica:____________________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pt-BR" sz="1400">
              <a:effectLst/>
              <a:latin typeface="Calibri"/>
              <a:ea typeface="Calibri"/>
              <a:cs typeface="Times New Roman"/>
            </a:rPr>
            <a:t>                  ID: 4425269-2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pt-BR" sz="16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97"/>
  <sheetViews>
    <sheetView showGridLines="0" zoomScale="80" zoomScaleNormal="80" workbookViewId="0"/>
  </sheetViews>
  <sheetFormatPr defaultRowHeight="15" x14ac:dyDescent="0.25"/>
  <cols>
    <col min="1" max="1" width="6" customWidth="1"/>
    <col min="3" max="3" width="16" bestFit="1" customWidth="1"/>
    <col min="4" max="4" width="17.85546875" style="17" bestFit="1" customWidth="1"/>
    <col min="5" max="6" width="16.28515625" customWidth="1"/>
    <col min="8" max="8" width="10.85546875" bestFit="1" customWidth="1"/>
  </cols>
  <sheetData>
    <row r="7" spans="1:13" x14ac:dyDescent="0.25">
      <c r="B7" s="16" t="s">
        <v>171</v>
      </c>
    </row>
    <row r="8" spans="1:13" x14ac:dyDescent="0.25">
      <c r="B8" s="6" t="s">
        <v>157</v>
      </c>
      <c r="C8" s="6"/>
      <c r="D8" s="18"/>
    </row>
    <row r="9" spans="1:13" x14ac:dyDescent="0.25">
      <c r="B9" s="7" t="s">
        <v>167</v>
      </c>
      <c r="C9" s="7"/>
      <c r="D9" s="22"/>
    </row>
    <row r="10" spans="1:13" x14ac:dyDescent="0.25">
      <c r="B10" s="54" t="s">
        <v>0</v>
      </c>
      <c r="C10" s="54"/>
      <c r="D10" s="25" t="s">
        <v>173</v>
      </c>
      <c r="E10" s="5" t="s">
        <v>187</v>
      </c>
      <c r="F10" s="5" t="s">
        <v>156</v>
      </c>
    </row>
    <row r="11" spans="1:13" x14ac:dyDescent="0.25">
      <c r="A11" s="4"/>
      <c r="B11" s="1" t="s">
        <v>1</v>
      </c>
      <c r="C11" s="19" t="s">
        <v>2</v>
      </c>
      <c r="D11" s="27">
        <v>12967179.759999998</v>
      </c>
      <c r="E11" s="12">
        <v>8131907.2468416858</v>
      </c>
      <c r="F11" s="13">
        <v>260808.83896707516</v>
      </c>
      <c r="I11" s="53"/>
      <c r="M11" s="53"/>
    </row>
    <row r="12" spans="1:13" x14ac:dyDescent="0.25">
      <c r="A12" s="4"/>
      <c r="B12" s="2" t="s">
        <v>3</v>
      </c>
      <c r="C12" s="20" t="s">
        <v>4</v>
      </c>
      <c r="D12" s="11">
        <v>141964.5</v>
      </c>
      <c r="E12" s="14">
        <v>82639.138570282317</v>
      </c>
      <c r="F12" s="15">
        <v>1015.4314297177043</v>
      </c>
      <c r="I12" s="53"/>
      <c r="M12" s="53"/>
    </row>
    <row r="13" spans="1:13" x14ac:dyDescent="0.25">
      <c r="A13" s="4"/>
      <c r="B13" s="2" t="s">
        <v>5</v>
      </c>
      <c r="C13" s="20" t="s">
        <v>6</v>
      </c>
      <c r="D13" s="11">
        <v>121579241</v>
      </c>
      <c r="E13" s="14">
        <v>78934466.295000002</v>
      </c>
      <c r="F13" s="15">
        <v>24200000</v>
      </c>
      <c r="I13" s="53"/>
      <c r="M13" s="53"/>
    </row>
    <row r="14" spans="1:13" x14ac:dyDescent="0.25">
      <c r="A14" s="4"/>
      <c r="B14" s="2" t="s">
        <v>7</v>
      </c>
      <c r="C14" s="20" t="s">
        <v>8</v>
      </c>
      <c r="D14" s="11">
        <v>9746793.6700000018</v>
      </c>
      <c r="E14" s="14">
        <v>5253552.1300000008</v>
      </c>
      <c r="F14" s="15">
        <v>491463.72986590303</v>
      </c>
      <c r="I14" s="53"/>
      <c r="M14" s="53"/>
    </row>
    <row r="15" spans="1:13" x14ac:dyDescent="0.25">
      <c r="A15" s="4"/>
      <c r="B15" s="2" t="s">
        <v>9</v>
      </c>
      <c r="C15" s="20" t="s">
        <v>10</v>
      </c>
      <c r="D15" s="11">
        <v>337121892.61000001</v>
      </c>
      <c r="E15" s="14">
        <v>26600000</v>
      </c>
      <c r="F15" s="15">
        <v>3800000</v>
      </c>
      <c r="I15" s="53"/>
      <c r="M15" s="53"/>
    </row>
    <row r="16" spans="1:13" x14ac:dyDescent="0.25">
      <c r="A16" s="4"/>
      <c r="B16" s="2" t="s">
        <v>11</v>
      </c>
      <c r="C16" s="20" t="s">
        <v>12</v>
      </c>
      <c r="D16" s="11">
        <v>11838162.069999998</v>
      </c>
      <c r="E16" s="14">
        <v>8285769.6157357851</v>
      </c>
      <c r="F16" s="15">
        <v>424662.7562687844</v>
      </c>
      <c r="I16" s="53"/>
      <c r="M16" s="53"/>
    </row>
    <row r="17" spans="1:13" x14ac:dyDescent="0.25">
      <c r="A17" s="4"/>
      <c r="B17" s="2" t="s">
        <v>13</v>
      </c>
      <c r="C17" s="20" t="s">
        <v>14</v>
      </c>
      <c r="D17" s="11">
        <v>16515</v>
      </c>
      <c r="E17" s="14">
        <v>2934.8955754595249</v>
      </c>
      <c r="F17" s="15">
        <v>729.78553169834618</v>
      </c>
      <c r="I17" s="53"/>
      <c r="M17" s="53"/>
    </row>
    <row r="18" spans="1:13" x14ac:dyDescent="0.25">
      <c r="A18" s="4"/>
      <c r="B18" s="9" t="s">
        <v>174</v>
      </c>
      <c r="C18" s="20" t="s">
        <v>175</v>
      </c>
      <c r="D18" s="11">
        <v>859480</v>
      </c>
      <c r="E18" s="14">
        <v>284529.80002215528</v>
      </c>
      <c r="F18" s="15">
        <v>30897.430849844146</v>
      </c>
      <c r="I18" s="53"/>
      <c r="M18" s="53"/>
    </row>
    <row r="19" spans="1:13" x14ac:dyDescent="0.25">
      <c r="A19" s="4"/>
      <c r="B19" s="2" t="s">
        <v>15</v>
      </c>
      <c r="C19" s="20" t="s">
        <v>16</v>
      </c>
      <c r="D19" s="11">
        <v>5613873</v>
      </c>
      <c r="E19" s="14">
        <v>2175896.9698464479</v>
      </c>
      <c r="F19" s="15">
        <v>188211.50749115201</v>
      </c>
      <c r="I19" s="53"/>
      <c r="M19" s="53"/>
    </row>
    <row r="20" spans="1:13" x14ac:dyDescent="0.25">
      <c r="A20" s="4"/>
      <c r="B20" s="2" t="s">
        <v>17</v>
      </c>
      <c r="C20" s="20" t="s">
        <v>18</v>
      </c>
      <c r="D20" s="11">
        <v>949000.47</v>
      </c>
      <c r="E20" s="14">
        <v>551231.46385915612</v>
      </c>
      <c r="F20" s="15">
        <v>74118.413737941781</v>
      </c>
      <c r="I20" s="53"/>
      <c r="M20" s="53"/>
    </row>
    <row r="21" spans="1:13" x14ac:dyDescent="0.25">
      <c r="A21" s="4"/>
      <c r="B21" s="2" t="s">
        <v>19</v>
      </c>
      <c r="C21" s="20" t="s">
        <v>20</v>
      </c>
      <c r="D21" s="11">
        <v>8669964.5500000007</v>
      </c>
      <c r="E21" s="14">
        <v>2411091.8815921815</v>
      </c>
      <c r="F21" s="15">
        <v>600000</v>
      </c>
      <c r="I21" s="53"/>
      <c r="M21" s="53"/>
    </row>
    <row r="22" spans="1:13" x14ac:dyDescent="0.25">
      <c r="A22" s="4"/>
      <c r="B22" s="2" t="s">
        <v>21</v>
      </c>
      <c r="C22" s="20" t="s">
        <v>22</v>
      </c>
      <c r="D22" s="11">
        <v>1764899.99</v>
      </c>
      <c r="E22" s="14">
        <v>1022095.5900000001</v>
      </c>
      <c r="F22" s="15">
        <v>99917.800854481582</v>
      </c>
      <c r="I22" s="53"/>
      <c r="M22" s="53"/>
    </row>
    <row r="23" spans="1:13" x14ac:dyDescent="0.25">
      <c r="A23" s="4"/>
      <c r="B23" s="2" t="s">
        <v>23</v>
      </c>
      <c r="C23" s="20" t="s">
        <v>24</v>
      </c>
      <c r="D23" s="11">
        <v>226555</v>
      </c>
      <c r="E23" s="14">
        <v>10880.884157293989</v>
      </c>
      <c r="F23" s="15">
        <v>0</v>
      </c>
      <c r="I23" s="53"/>
      <c r="M23" s="53"/>
    </row>
    <row r="24" spans="1:13" x14ac:dyDescent="0.25">
      <c r="A24" s="4"/>
      <c r="B24" s="2" t="s">
        <v>25</v>
      </c>
      <c r="C24" s="20" t="s">
        <v>26</v>
      </c>
      <c r="D24" s="11">
        <v>8440000</v>
      </c>
      <c r="E24" s="14">
        <v>2667436.6171002113</v>
      </c>
      <c r="F24" s="15">
        <v>310213.61146819586</v>
      </c>
      <c r="I24" s="53"/>
      <c r="M24" s="53"/>
    </row>
    <row r="25" spans="1:13" x14ac:dyDescent="0.25">
      <c r="A25" s="4"/>
      <c r="B25" s="2" t="s">
        <v>27</v>
      </c>
      <c r="C25" s="20" t="s">
        <v>28</v>
      </c>
      <c r="D25" s="11">
        <v>6250954.2599999998</v>
      </c>
      <c r="E25" s="14">
        <v>3719103.76</v>
      </c>
      <c r="F25" s="15">
        <v>170000</v>
      </c>
      <c r="I25" s="53"/>
      <c r="M25" s="53"/>
    </row>
    <row r="26" spans="1:13" x14ac:dyDescent="0.25">
      <c r="A26" s="4"/>
      <c r="B26" s="2" t="s">
        <v>29</v>
      </c>
      <c r="C26" s="20" t="s">
        <v>30</v>
      </c>
      <c r="D26" s="11">
        <v>1704694.5</v>
      </c>
      <c r="E26" s="14">
        <v>457657.02138536767</v>
      </c>
      <c r="F26" s="15">
        <v>67014.941927395324</v>
      </c>
      <c r="I26" s="53"/>
      <c r="M26" s="53"/>
    </row>
    <row r="27" spans="1:13" x14ac:dyDescent="0.25">
      <c r="A27" s="4"/>
      <c r="B27" s="2" t="s">
        <v>31</v>
      </c>
      <c r="C27" s="20" t="s">
        <v>32</v>
      </c>
      <c r="D27" s="11">
        <v>24020600.890000001</v>
      </c>
      <c r="E27" s="14">
        <v>6300000</v>
      </c>
      <c r="F27" s="15">
        <v>700000</v>
      </c>
      <c r="I27" s="53"/>
      <c r="M27" s="53"/>
    </row>
    <row r="28" spans="1:13" x14ac:dyDescent="0.25">
      <c r="A28" s="4"/>
      <c r="B28" s="2" t="s">
        <v>33</v>
      </c>
      <c r="C28" s="20" t="s">
        <v>34</v>
      </c>
      <c r="D28" s="11">
        <v>4430942.05</v>
      </c>
      <c r="E28" s="14">
        <v>4043456.7069732426</v>
      </c>
      <c r="F28" s="15">
        <v>122484.38302675681</v>
      </c>
      <c r="I28" s="53"/>
      <c r="M28" s="53"/>
    </row>
    <row r="29" spans="1:13" x14ac:dyDescent="0.25">
      <c r="A29" s="4"/>
      <c r="B29" s="2" t="s">
        <v>35</v>
      </c>
      <c r="C29" s="20" t="s">
        <v>36</v>
      </c>
      <c r="D29" s="11">
        <v>11062889</v>
      </c>
      <c r="E29" s="14">
        <v>6466960.9958474729</v>
      </c>
      <c r="F29" s="15">
        <v>700000</v>
      </c>
      <c r="I29" s="53"/>
      <c r="M29" s="53"/>
    </row>
    <row r="30" spans="1:13" x14ac:dyDescent="0.25">
      <c r="A30" s="4"/>
      <c r="B30" s="2" t="s">
        <v>37</v>
      </c>
      <c r="C30" s="20" t="s">
        <v>38</v>
      </c>
      <c r="D30" s="11">
        <v>450355.5</v>
      </c>
      <c r="E30" s="14">
        <v>324669.49592085485</v>
      </c>
      <c r="F30" s="15">
        <v>5000.0040791451465</v>
      </c>
      <c r="I30" s="53"/>
      <c r="M30" s="53"/>
    </row>
    <row r="31" spans="1:13" x14ac:dyDescent="0.25">
      <c r="A31" s="4"/>
      <c r="B31" s="2" t="s">
        <v>39</v>
      </c>
      <c r="C31" s="20" t="s">
        <v>40</v>
      </c>
      <c r="D31" s="11">
        <v>31880</v>
      </c>
      <c r="E31" s="14">
        <v>413.12273630885886</v>
      </c>
      <c r="F31" s="15">
        <v>0</v>
      </c>
      <c r="I31" s="53"/>
      <c r="M31" s="53"/>
    </row>
    <row r="32" spans="1:13" x14ac:dyDescent="0.25">
      <c r="A32" s="4"/>
      <c r="B32" s="2" t="s">
        <v>41</v>
      </c>
      <c r="C32" s="20" t="s">
        <v>42</v>
      </c>
      <c r="D32" s="11">
        <v>12645408</v>
      </c>
      <c r="E32" s="14">
        <v>9835407.9972052295</v>
      </c>
      <c r="F32" s="15">
        <v>0</v>
      </c>
      <c r="I32" s="53"/>
      <c r="M32" s="53"/>
    </row>
    <row r="33" spans="1:13" x14ac:dyDescent="0.25">
      <c r="A33" s="4"/>
      <c r="B33" s="2" t="s">
        <v>43</v>
      </c>
      <c r="C33" s="20" t="s">
        <v>44</v>
      </c>
      <c r="D33" s="11">
        <v>11478013.569999998</v>
      </c>
      <c r="E33" s="14">
        <v>5878332.9327463489</v>
      </c>
      <c r="F33" s="15">
        <v>300923.01085802366</v>
      </c>
      <c r="I33" s="53"/>
      <c r="M33" s="53"/>
    </row>
    <row r="34" spans="1:13" x14ac:dyDescent="0.25">
      <c r="A34" s="4"/>
      <c r="B34" s="2" t="s">
        <v>45</v>
      </c>
      <c r="C34" s="20" t="s">
        <v>46</v>
      </c>
      <c r="D34" s="11">
        <v>2241927</v>
      </c>
      <c r="E34" s="14">
        <v>1592216.2199999997</v>
      </c>
      <c r="F34" s="15">
        <v>51635.693331975301</v>
      </c>
      <c r="I34" s="53"/>
      <c r="M34" s="53"/>
    </row>
    <row r="35" spans="1:13" x14ac:dyDescent="0.25">
      <c r="A35" s="4"/>
      <c r="B35" s="2" t="s">
        <v>47</v>
      </c>
      <c r="C35" s="20" t="s">
        <v>48</v>
      </c>
      <c r="D35" s="11">
        <v>598405602.49000001</v>
      </c>
      <c r="E35" s="14">
        <v>34431605.909999996</v>
      </c>
      <c r="F35" s="15">
        <v>2000000</v>
      </c>
      <c r="I35" s="53"/>
      <c r="M35" s="53"/>
    </row>
    <row r="36" spans="1:13" x14ac:dyDescent="0.25">
      <c r="A36" s="4"/>
      <c r="B36" s="2" t="s">
        <v>49</v>
      </c>
      <c r="C36" s="20" t="s">
        <v>50</v>
      </c>
      <c r="D36" s="11">
        <v>107451827</v>
      </c>
      <c r="E36" s="14">
        <v>35500000</v>
      </c>
      <c r="F36" s="15">
        <v>5000000</v>
      </c>
      <c r="I36" s="53"/>
      <c r="M36" s="53"/>
    </row>
    <row r="37" spans="1:13" x14ac:dyDescent="0.25">
      <c r="A37" s="4"/>
      <c r="B37" s="2" t="s">
        <v>51</v>
      </c>
      <c r="C37" s="20" t="s">
        <v>52</v>
      </c>
      <c r="D37" s="11">
        <v>60202</v>
      </c>
      <c r="E37" s="14">
        <v>0</v>
      </c>
      <c r="F37" s="15">
        <v>0</v>
      </c>
      <c r="I37" s="53"/>
      <c r="M37" s="53"/>
    </row>
    <row r="38" spans="1:13" x14ac:dyDescent="0.25">
      <c r="A38" s="4"/>
      <c r="B38" s="2" t="s">
        <v>53</v>
      </c>
      <c r="C38" s="20" t="s">
        <v>54</v>
      </c>
      <c r="D38" s="11">
        <v>20672985.5</v>
      </c>
      <c r="E38" s="14">
        <v>4984195</v>
      </c>
      <c r="F38" s="15">
        <v>700000</v>
      </c>
      <c r="I38" s="53"/>
      <c r="M38" s="53"/>
    </row>
    <row r="39" spans="1:13" x14ac:dyDescent="0.25">
      <c r="A39" s="4"/>
      <c r="B39" s="2" t="s">
        <v>55</v>
      </c>
      <c r="C39" s="20" t="s">
        <v>56</v>
      </c>
      <c r="D39" s="11">
        <v>11579228.57</v>
      </c>
      <c r="E39" s="14">
        <v>2039030.8497654123</v>
      </c>
      <c r="F39" s="15">
        <v>551009.91777920921</v>
      </c>
      <c r="I39" s="53"/>
      <c r="M39" s="53"/>
    </row>
    <row r="40" spans="1:13" x14ac:dyDescent="0.25">
      <c r="A40" s="4"/>
      <c r="B40" s="2" t="s">
        <v>57</v>
      </c>
      <c r="C40" s="20" t="s">
        <v>58</v>
      </c>
      <c r="D40" s="11">
        <v>849524</v>
      </c>
      <c r="E40" s="14">
        <v>367321.16063291271</v>
      </c>
      <c r="F40" s="15">
        <v>60979.726070296521</v>
      </c>
      <c r="I40" s="53"/>
      <c r="M40" s="53"/>
    </row>
    <row r="41" spans="1:13" x14ac:dyDescent="0.25">
      <c r="A41" s="4"/>
      <c r="B41" s="2" t="s">
        <v>59</v>
      </c>
      <c r="C41" s="20" t="s">
        <v>60</v>
      </c>
      <c r="D41" s="11">
        <v>182489438</v>
      </c>
      <c r="E41" s="14">
        <v>44036913.500000007</v>
      </c>
      <c r="F41" s="15">
        <v>5176468.42</v>
      </c>
      <c r="I41" s="53"/>
      <c r="M41" s="53"/>
    </row>
    <row r="42" spans="1:13" x14ac:dyDescent="0.25">
      <c r="A42" s="4"/>
      <c r="B42" s="2" t="s">
        <v>61</v>
      </c>
      <c r="C42" s="20" t="s">
        <v>62</v>
      </c>
      <c r="D42" s="11">
        <v>5776980</v>
      </c>
      <c r="E42" s="14">
        <v>3100000</v>
      </c>
      <c r="F42" s="15">
        <v>250000</v>
      </c>
      <c r="I42" s="53"/>
      <c r="M42" s="53"/>
    </row>
    <row r="43" spans="1:13" x14ac:dyDescent="0.25">
      <c r="A43" s="4"/>
      <c r="B43" s="2" t="s">
        <v>63</v>
      </c>
      <c r="C43" s="20" t="s">
        <v>64</v>
      </c>
      <c r="D43" s="11">
        <v>1567320</v>
      </c>
      <c r="E43" s="14">
        <v>316617.9559207157</v>
      </c>
      <c r="F43" s="15">
        <v>67211.873171254672</v>
      </c>
      <c r="I43" s="53"/>
      <c r="M43" s="53"/>
    </row>
    <row r="44" spans="1:13" x14ac:dyDescent="0.25">
      <c r="A44" s="4"/>
      <c r="B44" s="2" t="s">
        <v>65</v>
      </c>
      <c r="C44" s="20" t="s">
        <v>66</v>
      </c>
      <c r="D44" s="11">
        <v>3770816.58</v>
      </c>
      <c r="E44" s="14">
        <v>815000</v>
      </c>
      <c r="F44" s="15">
        <v>5000</v>
      </c>
      <c r="I44" s="53"/>
      <c r="M44" s="53"/>
    </row>
    <row r="45" spans="1:13" x14ac:dyDescent="0.25">
      <c r="A45" s="4"/>
      <c r="B45" s="2" t="s">
        <v>67</v>
      </c>
      <c r="C45" s="20" t="s">
        <v>68</v>
      </c>
      <c r="D45" s="11">
        <v>9309116</v>
      </c>
      <c r="E45" s="14">
        <v>4560000</v>
      </c>
      <c r="F45" s="15">
        <v>650000</v>
      </c>
      <c r="I45" s="53"/>
      <c r="M45" s="53"/>
    </row>
    <row r="46" spans="1:13" x14ac:dyDescent="0.25">
      <c r="A46" s="4"/>
      <c r="B46" s="2" t="s">
        <v>69</v>
      </c>
      <c r="C46" s="20" t="s">
        <v>70</v>
      </c>
      <c r="D46" s="11">
        <v>260563.5</v>
      </c>
      <c r="E46" s="14">
        <v>170976.27186683955</v>
      </c>
      <c r="F46" s="15">
        <v>15069.612253037511</v>
      </c>
      <c r="I46" s="53"/>
      <c r="M46" s="53"/>
    </row>
    <row r="47" spans="1:13" x14ac:dyDescent="0.25">
      <c r="A47" s="4"/>
      <c r="B47" s="2" t="s">
        <v>71</v>
      </c>
      <c r="C47" s="20" t="s">
        <v>72</v>
      </c>
      <c r="D47" s="11">
        <v>150000</v>
      </c>
      <c r="E47" s="14">
        <v>0</v>
      </c>
      <c r="F47" s="15">
        <v>0</v>
      </c>
      <c r="I47" s="53"/>
      <c r="M47" s="53"/>
    </row>
    <row r="48" spans="1:13" x14ac:dyDescent="0.25">
      <c r="A48" s="4"/>
      <c r="B48" s="2" t="s">
        <v>73</v>
      </c>
      <c r="C48" s="20" t="s">
        <v>74</v>
      </c>
      <c r="D48" s="11">
        <v>16456</v>
      </c>
      <c r="E48" s="14">
        <v>4836.7700000000004</v>
      </c>
      <c r="F48" s="15">
        <v>624.40948010326554</v>
      </c>
      <c r="I48" s="53"/>
      <c r="M48" s="53"/>
    </row>
    <row r="49" spans="1:13" x14ac:dyDescent="0.25">
      <c r="A49" s="4"/>
      <c r="B49" s="2" t="s">
        <v>75</v>
      </c>
      <c r="C49" s="20" t="s">
        <v>76</v>
      </c>
      <c r="D49" s="11">
        <v>2040555</v>
      </c>
      <c r="E49" s="14">
        <v>357109.99999999994</v>
      </c>
      <c r="F49" s="15">
        <v>0</v>
      </c>
      <c r="I49" s="53"/>
      <c r="M49" s="53"/>
    </row>
    <row r="50" spans="1:13" x14ac:dyDescent="0.25">
      <c r="A50" s="4"/>
      <c r="B50" s="2" t="s">
        <v>77</v>
      </c>
      <c r="C50" s="20" t="s">
        <v>78</v>
      </c>
      <c r="D50" s="11">
        <v>35179</v>
      </c>
      <c r="E50" s="14">
        <v>27133.996731167194</v>
      </c>
      <c r="F50" s="15">
        <v>0</v>
      </c>
      <c r="I50" s="53"/>
      <c r="M50" s="53"/>
    </row>
    <row r="51" spans="1:13" x14ac:dyDescent="0.25">
      <c r="A51" s="4"/>
      <c r="B51" s="2" t="s">
        <v>79</v>
      </c>
      <c r="C51" s="20" t="s">
        <v>80</v>
      </c>
      <c r="D51" s="11">
        <v>5000780</v>
      </c>
      <c r="E51" s="14">
        <v>1789179.9</v>
      </c>
      <c r="F51" s="15">
        <v>52412.810000000056</v>
      </c>
      <c r="I51" s="53"/>
      <c r="M51" s="53"/>
    </row>
    <row r="52" spans="1:13" x14ac:dyDescent="0.25">
      <c r="A52" s="4"/>
      <c r="B52" s="2" t="s">
        <v>81</v>
      </c>
      <c r="C52" s="20" t="s">
        <v>82</v>
      </c>
      <c r="D52" s="11">
        <v>12301156</v>
      </c>
      <c r="E52" s="14">
        <v>11731051.473771708</v>
      </c>
      <c r="F52" s="15">
        <v>41137.027653874335</v>
      </c>
      <c r="I52" s="53"/>
      <c r="M52" s="53"/>
    </row>
    <row r="53" spans="1:13" x14ac:dyDescent="0.25">
      <c r="A53" s="4"/>
      <c r="B53" s="2" t="s">
        <v>83</v>
      </c>
      <c r="C53" s="20" t="s">
        <v>84</v>
      </c>
      <c r="D53" s="11">
        <v>466859</v>
      </c>
      <c r="E53" s="14">
        <v>89928.195416248142</v>
      </c>
      <c r="F53" s="15">
        <v>20920.453859554036</v>
      </c>
      <c r="I53" s="53"/>
      <c r="M53" s="53"/>
    </row>
    <row r="54" spans="1:13" x14ac:dyDescent="0.25">
      <c r="A54" s="4"/>
      <c r="B54" s="2" t="s">
        <v>85</v>
      </c>
      <c r="C54" s="20" t="s">
        <v>86</v>
      </c>
      <c r="D54" s="11">
        <v>327548212.75</v>
      </c>
      <c r="E54" s="14">
        <v>53307083.095310636</v>
      </c>
      <c r="F54" s="15">
        <v>14737530.902703265</v>
      </c>
      <c r="I54" s="53"/>
      <c r="M54" s="53"/>
    </row>
    <row r="55" spans="1:13" x14ac:dyDescent="0.25">
      <c r="A55" s="4"/>
      <c r="B55" s="2" t="s">
        <v>87</v>
      </c>
      <c r="C55" s="20" t="s">
        <v>88</v>
      </c>
      <c r="D55" s="11">
        <v>1646183</v>
      </c>
      <c r="E55" s="14">
        <v>1046183</v>
      </c>
      <c r="F55" s="15">
        <v>0</v>
      </c>
      <c r="I55" s="53"/>
      <c r="M55" s="53"/>
    </row>
    <row r="56" spans="1:13" x14ac:dyDescent="0.25">
      <c r="A56" s="4"/>
      <c r="B56" s="2" t="s">
        <v>89</v>
      </c>
      <c r="C56" s="20" t="s">
        <v>90</v>
      </c>
      <c r="D56" s="11">
        <v>992080.74</v>
      </c>
      <c r="E56" s="14">
        <v>294270.48961729754</v>
      </c>
      <c r="F56" s="15">
        <v>37655.666001171579</v>
      </c>
      <c r="I56" s="53"/>
      <c r="M56" s="53"/>
    </row>
    <row r="57" spans="1:13" x14ac:dyDescent="0.25">
      <c r="A57" s="4"/>
      <c r="B57" s="2" t="s">
        <v>91</v>
      </c>
      <c r="C57" s="20" t="s">
        <v>92</v>
      </c>
      <c r="D57" s="11">
        <v>272693866.76999998</v>
      </c>
      <c r="E57" s="14">
        <v>117692624.01000001</v>
      </c>
      <c r="F57" s="15">
        <v>25000000</v>
      </c>
      <c r="I57" s="53"/>
      <c r="M57" s="53"/>
    </row>
    <row r="58" spans="1:13" x14ac:dyDescent="0.25">
      <c r="A58" s="4"/>
      <c r="B58" s="2" t="s">
        <v>93</v>
      </c>
      <c r="C58" s="20" t="s">
        <v>94</v>
      </c>
      <c r="D58" s="11">
        <v>2942797</v>
      </c>
      <c r="E58" s="14">
        <v>2434365.4259682107</v>
      </c>
      <c r="F58" s="15">
        <v>448431.57403178932</v>
      </c>
      <c r="I58" s="53"/>
      <c r="M58" s="53"/>
    </row>
    <row r="59" spans="1:13" x14ac:dyDescent="0.25">
      <c r="A59" s="4"/>
      <c r="B59" s="2" t="s">
        <v>95</v>
      </c>
      <c r="C59" s="20" t="s">
        <v>96</v>
      </c>
      <c r="D59" s="11">
        <v>91659</v>
      </c>
      <c r="E59" s="14">
        <v>4402.1571197062603</v>
      </c>
      <c r="F59" s="15">
        <v>0</v>
      </c>
      <c r="I59" s="53"/>
      <c r="M59" s="53"/>
    </row>
    <row r="60" spans="1:13" x14ac:dyDescent="0.25">
      <c r="A60" s="4"/>
      <c r="B60" s="2" t="s">
        <v>97</v>
      </c>
      <c r="C60" s="20" t="s">
        <v>98</v>
      </c>
      <c r="D60" s="11">
        <v>15284054.999999998</v>
      </c>
      <c r="E60" s="14">
        <v>10957747.380000001</v>
      </c>
      <c r="F60" s="15">
        <v>961142.03000000119</v>
      </c>
      <c r="I60" s="53"/>
      <c r="M60" s="53"/>
    </row>
    <row r="61" spans="1:13" x14ac:dyDescent="0.25">
      <c r="A61" s="4"/>
      <c r="B61" s="2" t="s">
        <v>99</v>
      </c>
      <c r="C61" s="20" t="s">
        <v>100</v>
      </c>
      <c r="D61" s="11">
        <v>74254935</v>
      </c>
      <c r="E61" s="14">
        <v>14000000</v>
      </c>
      <c r="F61" s="15">
        <v>2000000</v>
      </c>
      <c r="I61" s="53"/>
      <c r="M61" s="53"/>
    </row>
    <row r="62" spans="1:13" x14ac:dyDescent="0.25">
      <c r="A62" s="4"/>
      <c r="B62" s="2" t="s">
        <v>101</v>
      </c>
      <c r="C62" s="20" t="s">
        <v>102</v>
      </c>
      <c r="D62" s="11">
        <v>332541435.78999996</v>
      </c>
      <c r="E62" s="14">
        <v>208929361.23000002</v>
      </c>
      <c r="F62" s="15">
        <v>18000000</v>
      </c>
      <c r="I62" s="53"/>
      <c r="M62" s="53"/>
    </row>
    <row r="63" spans="1:13" x14ac:dyDescent="0.25">
      <c r="A63" s="4"/>
      <c r="B63" s="2" t="s">
        <v>103</v>
      </c>
      <c r="C63" s="20" t="s">
        <v>104</v>
      </c>
      <c r="D63" s="11">
        <v>175131.78</v>
      </c>
      <c r="E63" s="14">
        <v>122959.541519252</v>
      </c>
      <c r="F63" s="15">
        <v>16000</v>
      </c>
      <c r="I63" s="53"/>
      <c r="M63" s="53"/>
    </row>
    <row r="64" spans="1:13" x14ac:dyDescent="0.25">
      <c r="A64" s="4"/>
      <c r="B64" s="2" t="s">
        <v>105</v>
      </c>
      <c r="C64" s="20" t="s">
        <v>106</v>
      </c>
      <c r="D64" s="11">
        <v>144790</v>
      </c>
      <c r="E64" s="14">
        <v>6910.1712615561673</v>
      </c>
      <c r="F64" s="15">
        <v>0</v>
      </c>
      <c r="I64" s="53"/>
      <c r="M64" s="53"/>
    </row>
    <row r="65" spans="1:13" x14ac:dyDescent="0.25">
      <c r="A65" s="4"/>
      <c r="B65" s="2" t="s">
        <v>107</v>
      </c>
      <c r="C65" s="20" t="s">
        <v>108</v>
      </c>
      <c r="D65" s="11">
        <v>1072773.5</v>
      </c>
      <c r="E65" s="14">
        <v>856105.16021539539</v>
      </c>
      <c r="F65" s="15">
        <v>102918.56101792611</v>
      </c>
      <c r="I65" s="53"/>
      <c r="M65" s="53"/>
    </row>
    <row r="66" spans="1:13" x14ac:dyDescent="0.25">
      <c r="A66" s="4"/>
      <c r="B66" s="2" t="s">
        <v>109</v>
      </c>
      <c r="C66" s="20" t="s">
        <v>110</v>
      </c>
      <c r="D66" s="11">
        <v>4162799393.46</v>
      </c>
      <c r="E66" s="14">
        <v>1006976889.05</v>
      </c>
      <c r="F66" s="15">
        <v>234749421.69</v>
      </c>
      <c r="I66" s="53"/>
      <c r="M66" s="53"/>
    </row>
    <row r="67" spans="1:13" x14ac:dyDescent="0.25">
      <c r="A67" s="4"/>
      <c r="B67" s="2" t="s">
        <v>111</v>
      </c>
      <c r="C67" s="20" t="s">
        <v>112</v>
      </c>
      <c r="D67" s="11">
        <v>80000</v>
      </c>
      <c r="E67" s="14">
        <v>3842.2063393139115</v>
      </c>
      <c r="F67" s="15">
        <v>0</v>
      </c>
      <c r="I67" s="53"/>
      <c r="M67" s="53"/>
    </row>
    <row r="68" spans="1:13" x14ac:dyDescent="0.25">
      <c r="A68" s="4"/>
      <c r="B68" s="2" t="s">
        <v>113</v>
      </c>
      <c r="C68" s="20" t="s">
        <v>114</v>
      </c>
      <c r="D68" s="11">
        <v>4333182.3599999994</v>
      </c>
      <c r="E68" s="14">
        <v>740000</v>
      </c>
      <c r="F68" s="15">
        <v>20000</v>
      </c>
      <c r="I68" s="53"/>
      <c r="M68" s="53"/>
    </row>
    <row r="69" spans="1:13" x14ac:dyDescent="0.25">
      <c r="A69" s="4"/>
      <c r="B69" s="2" t="s">
        <v>115</v>
      </c>
      <c r="C69" s="20" t="s">
        <v>116</v>
      </c>
      <c r="D69" s="11">
        <v>26672275</v>
      </c>
      <c r="E69" s="14">
        <v>2448169.427746186</v>
      </c>
      <c r="F69" s="15">
        <v>20000</v>
      </c>
      <c r="I69" s="53"/>
      <c r="M69" s="53"/>
    </row>
    <row r="70" spans="1:13" x14ac:dyDescent="0.25">
      <c r="A70" s="4"/>
      <c r="B70" s="2" t="s">
        <v>117</v>
      </c>
      <c r="C70" s="20" t="s">
        <v>118</v>
      </c>
      <c r="D70" s="11">
        <v>480000000</v>
      </c>
      <c r="E70" s="14">
        <v>238283748.90000001</v>
      </c>
      <c r="F70" s="15">
        <v>28000000</v>
      </c>
      <c r="I70" s="53"/>
      <c r="M70" s="53"/>
    </row>
    <row r="71" spans="1:13" x14ac:dyDescent="0.25">
      <c r="A71" s="4"/>
      <c r="B71" s="2" t="s">
        <v>119</v>
      </c>
      <c r="C71" s="20" t="s">
        <v>120</v>
      </c>
      <c r="D71" s="11">
        <v>11701107.050000001</v>
      </c>
      <c r="E71" s="14">
        <v>7073096.8254268058</v>
      </c>
      <c r="F71" s="15">
        <v>610185.08854624012</v>
      </c>
      <c r="I71" s="53"/>
      <c r="M71" s="53"/>
    </row>
    <row r="72" spans="1:13" x14ac:dyDescent="0.25">
      <c r="A72" s="4"/>
      <c r="B72" s="2" t="s">
        <v>121</v>
      </c>
      <c r="C72" s="20" t="s">
        <v>122</v>
      </c>
      <c r="D72" s="11">
        <v>67305447.930000007</v>
      </c>
      <c r="E72" s="14">
        <v>32654691.280000001</v>
      </c>
      <c r="F72" s="15">
        <v>3820000</v>
      </c>
      <c r="I72" s="53"/>
      <c r="M72" s="53"/>
    </row>
    <row r="73" spans="1:13" x14ac:dyDescent="0.25">
      <c r="A73" s="4"/>
      <c r="B73" s="2" t="s">
        <v>123</v>
      </c>
      <c r="C73" s="20" t="s">
        <v>124</v>
      </c>
      <c r="D73" s="11">
        <v>6247132.5</v>
      </c>
      <c r="E73" s="14">
        <v>1640822.2559333462</v>
      </c>
      <c r="F73" s="15">
        <v>247539.96475601272</v>
      </c>
      <c r="I73" s="53"/>
      <c r="M73" s="53"/>
    </row>
    <row r="74" spans="1:13" x14ac:dyDescent="0.25">
      <c r="A74" s="4"/>
      <c r="B74" s="2" t="s">
        <v>125</v>
      </c>
      <c r="C74" s="20" t="s">
        <v>126</v>
      </c>
      <c r="D74" s="11">
        <v>124048905</v>
      </c>
      <c r="E74" s="14">
        <v>5957768.9884058693</v>
      </c>
      <c r="F74" s="15">
        <v>0</v>
      </c>
      <c r="I74" s="53"/>
      <c r="M74" s="53"/>
    </row>
    <row r="75" spans="1:13" x14ac:dyDescent="0.25">
      <c r="A75" s="4"/>
      <c r="B75" s="2" t="s">
        <v>127</v>
      </c>
      <c r="C75" s="20" t="s">
        <v>128</v>
      </c>
      <c r="D75" s="11">
        <v>328943487.76999998</v>
      </c>
      <c r="E75" s="14">
        <v>151714048.81821284</v>
      </c>
      <c r="F75" s="15">
        <v>25228830.363902278</v>
      </c>
      <c r="I75" s="53"/>
      <c r="M75" s="53"/>
    </row>
    <row r="76" spans="1:13" x14ac:dyDescent="0.25">
      <c r="A76" s="4"/>
      <c r="B76" s="2" t="s">
        <v>129</v>
      </c>
      <c r="C76" s="20" t="s">
        <v>130</v>
      </c>
      <c r="D76" s="11">
        <v>30664651</v>
      </c>
      <c r="E76" s="14">
        <v>27054194.010000002</v>
      </c>
      <c r="F76" s="15">
        <v>0</v>
      </c>
      <c r="I76" s="53"/>
      <c r="M76" s="53"/>
    </row>
    <row r="77" spans="1:13" x14ac:dyDescent="0.25">
      <c r="A77" s="4"/>
      <c r="B77" s="2" t="s">
        <v>131</v>
      </c>
      <c r="C77" s="20" t="s">
        <v>132</v>
      </c>
      <c r="D77" s="11">
        <v>1323275</v>
      </c>
      <c r="E77" s="14">
        <v>540158.82376347412</v>
      </c>
      <c r="F77" s="15">
        <v>89856.552328714111</v>
      </c>
      <c r="I77" s="53"/>
      <c r="M77" s="53"/>
    </row>
    <row r="78" spans="1:13" x14ac:dyDescent="0.25">
      <c r="A78" s="4"/>
      <c r="B78" s="2" t="s">
        <v>133</v>
      </c>
      <c r="C78" s="20" t="s">
        <v>134</v>
      </c>
      <c r="D78" s="11">
        <v>329046319</v>
      </c>
      <c r="E78" s="14">
        <v>132051143.69619668</v>
      </c>
      <c r="F78" s="15">
        <v>21133468.480880529</v>
      </c>
      <c r="I78" s="53"/>
      <c r="M78" s="53"/>
    </row>
    <row r="79" spans="1:13" x14ac:dyDescent="0.25">
      <c r="A79" s="4"/>
      <c r="B79" s="2" t="s">
        <v>135</v>
      </c>
      <c r="C79" s="20" t="s">
        <v>136</v>
      </c>
      <c r="D79" s="11">
        <v>203165848.99000001</v>
      </c>
      <c r="E79" s="14">
        <v>44688111.683851697</v>
      </c>
      <c r="F79" s="15">
        <v>900000</v>
      </c>
      <c r="I79" s="53"/>
      <c r="M79" s="53"/>
    </row>
    <row r="80" spans="1:13" x14ac:dyDescent="0.25">
      <c r="A80" s="4"/>
      <c r="B80" s="2" t="s">
        <v>137</v>
      </c>
      <c r="C80" s="20" t="s">
        <v>138</v>
      </c>
      <c r="D80" s="11">
        <v>79971576</v>
      </c>
      <c r="E80" s="14">
        <v>22606941.133117266</v>
      </c>
      <c r="F80" s="15">
        <v>4301304.1463161772</v>
      </c>
      <c r="I80" s="53"/>
      <c r="M80" s="53"/>
    </row>
    <row r="81" spans="1:13" x14ac:dyDescent="0.25">
      <c r="A81" s="4"/>
      <c r="B81" s="2" t="s">
        <v>139</v>
      </c>
      <c r="C81" s="20" t="s">
        <v>140</v>
      </c>
      <c r="D81" s="11">
        <v>37031928.759999998</v>
      </c>
      <c r="E81" s="14">
        <v>6491569.4224827625</v>
      </c>
      <c r="F81" s="15">
        <v>1641218.0407915195</v>
      </c>
      <c r="I81" s="53"/>
      <c r="M81" s="53"/>
    </row>
    <row r="82" spans="1:13" x14ac:dyDescent="0.25">
      <c r="A82" s="4"/>
      <c r="B82" s="2" t="s">
        <v>141</v>
      </c>
      <c r="C82" s="20" t="s">
        <v>142</v>
      </c>
      <c r="D82" s="11">
        <v>14883940</v>
      </c>
      <c r="E82" s="14">
        <v>3942482.6409651777</v>
      </c>
      <c r="F82" s="15">
        <v>774951.52487265924</v>
      </c>
      <c r="I82" s="53"/>
      <c r="M82" s="53"/>
    </row>
    <row r="83" spans="1:13" x14ac:dyDescent="0.25">
      <c r="A83" s="4"/>
      <c r="B83" s="2" t="s">
        <v>143</v>
      </c>
      <c r="C83" s="20" t="s">
        <v>144</v>
      </c>
      <c r="D83" s="11">
        <v>5000</v>
      </c>
      <c r="E83" s="14">
        <v>64.793402808792152</v>
      </c>
      <c r="F83" s="15">
        <v>0</v>
      </c>
      <c r="I83" s="53"/>
      <c r="M83" s="53"/>
    </row>
    <row r="84" spans="1:13" x14ac:dyDescent="0.25">
      <c r="A84" s="4"/>
      <c r="B84" s="2" t="s">
        <v>145</v>
      </c>
      <c r="C84" s="20" t="s">
        <v>146</v>
      </c>
      <c r="D84" s="11">
        <v>118882162</v>
      </c>
      <c r="E84" s="14">
        <v>21126633.668722875</v>
      </c>
      <c r="F84" s="15">
        <v>5253315.2904755995</v>
      </c>
      <c r="I84" s="53"/>
      <c r="M84" s="53"/>
    </row>
    <row r="85" spans="1:13" x14ac:dyDescent="0.25">
      <c r="A85" s="4"/>
      <c r="B85" s="2" t="s">
        <v>147</v>
      </c>
      <c r="C85" s="20" t="s">
        <v>148</v>
      </c>
      <c r="D85" s="11">
        <v>1518742.79</v>
      </c>
      <c r="E85" s="14">
        <v>268087.95276840526</v>
      </c>
      <c r="F85" s="15">
        <v>67209.336307519028</v>
      </c>
      <c r="I85" s="53"/>
      <c r="M85" s="53"/>
    </row>
    <row r="86" spans="1:13" x14ac:dyDescent="0.25">
      <c r="A86" s="4"/>
      <c r="B86" s="2" t="s">
        <v>149</v>
      </c>
      <c r="C86" s="20" t="s">
        <v>150</v>
      </c>
      <c r="D86" s="11">
        <v>1045477.5000000001</v>
      </c>
      <c r="E86" s="14">
        <v>651281.71859574236</v>
      </c>
      <c r="F86" s="15">
        <v>76683.811915723607</v>
      </c>
      <c r="I86" s="53"/>
      <c r="M86" s="53"/>
    </row>
    <row r="87" spans="1:13" x14ac:dyDescent="0.25">
      <c r="A87" s="4"/>
      <c r="B87" s="2" t="s">
        <v>151</v>
      </c>
      <c r="C87" s="20" t="s">
        <v>152</v>
      </c>
      <c r="D87" s="11">
        <v>9882999</v>
      </c>
      <c r="E87" s="14">
        <v>2048154.8729231912</v>
      </c>
      <c r="F87" s="15">
        <v>421039.16938369873</v>
      </c>
      <c r="I87" s="53"/>
      <c r="M87" s="53"/>
    </row>
    <row r="88" spans="1:13" x14ac:dyDescent="0.25">
      <c r="A88" s="4"/>
      <c r="B88" s="3" t="s">
        <v>153</v>
      </c>
      <c r="C88" s="21" t="s">
        <v>154</v>
      </c>
      <c r="D88" s="28">
        <v>14869</v>
      </c>
      <c r="E88" s="26">
        <v>11151.33</v>
      </c>
      <c r="F88" s="45">
        <v>0</v>
      </c>
      <c r="I88" s="53"/>
      <c r="M88" s="53"/>
    </row>
    <row r="89" spans="1:13" x14ac:dyDescent="0.25">
      <c r="B89" s="55" t="s">
        <v>155</v>
      </c>
      <c r="C89" s="55"/>
      <c r="D89" s="24">
        <v>8625413415.4700012</v>
      </c>
      <c r="E89" s="24">
        <v>2437978616.9250875</v>
      </c>
      <c r="F89" s="24">
        <v>435848633.78418612</v>
      </c>
      <c r="M89" s="53"/>
    </row>
    <row r="90" spans="1:13" x14ac:dyDescent="0.25">
      <c r="M90" s="53"/>
    </row>
    <row r="91" spans="1:13" x14ac:dyDescent="0.25">
      <c r="M91" s="53"/>
    </row>
    <row r="92" spans="1:13" x14ac:dyDescent="0.25">
      <c r="M92" s="53"/>
    </row>
    <row r="93" spans="1:13" x14ac:dyDescent="0.25">
      <c r="F93" s="53"/>
      <c r="M93" s="53"/>
    </row>
    <row r="94" spans="1:13" x14ac:dyDescent="0.25">
      <c r="M94" s="53"/>
    </row>
    <row r="95" spans="1:13" x14ac:dyDescent="0.25">
      <c r="M95" s="53"/>
    </row>
    <row r="96" spans="1:13" x14ac:dyDescent="0.25">
      <c r="M96" s="53"/>
    </row>
    <row r="97" spans="13:13" x14ac:dyDescent="0.25">
      <c r="M97" s="53"/>
    </row>
  </sheetData>
  <mergeCells count="2">
    <mergeCell ref="B10:C10"/>
    <mergeCell ref="B89:C89"/>
  </mergeCells>
  <pageMargins left="0.23622047244094491" right="0.23622047244094491" top="0.74803149606299213" bottom="0.74803149606299213" header="0.31496062992125984" footer="0.31496062992125984"/>
  <pageSetup paperSize="2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N98"/>
  <sheetViews>
    <sheetView showGridLines="0" tabSelected="1" topLeftCell="B1" zoomScale="80" zoomScaleNormal="80" workbookViewId="0">
      <selection activeCell="E44" sqref="E44"/>
    </sheetView>
  </sheetViews>
  <sheetFormatPr defaultRowHeight="15" x14ac:dyDescent="0.25"/>
  <cols>
    <col min="3" max="3" width="15.140625" bestFit="1" customWidth="1"/>
    <col min="4" max="6" width="20.140625" bestFit="1" customWidth="1"/>
    <col min="8" max="8" width="10.85546875" bestFit="1" customWidth="1"/>
    <col min="9" max="9" width="9.5703125" bestFit="1" customWidth="1"/>
  </cols>
  <sheetData>
    <row r="8" spans="2:14" x14ac:dyDescent="0.25">
      <c r="B8" s="16" t="s">
        <v>172</v>
      </c>
    </row>
    <row r="9" spans="2:14" x14ac:dyDescent="0.25">
      <c r="B9" s="6" t="s">
        <v>158</v>
      </c>
      <c r="C9" s="6"/>
    </row>
    <row r="10" spans="2:14" x14ac:dyDescent="0.25">
      <c r="B10" s="7" t="s">
        <v>183</v>
      </c>
      <c r="C10" s="7"/>
    </row>
    <row r="11" spans="2:14" x14ac:dyDescent="0.25">
      <c r="B11" s="56" t="s">
        <v>0</v>
      </c>
      <c r="C11" s="56"/>
      <c r="D11" s="23" t="s">
        <v>173</v>
      </c>
      <c r="E11" s="5" t="s">
        <v>187</v>
      </c>
      <c r="F11" s="5" t="s">
        <v>156</v>
      </c>
    </row>
    <row r="12" spans="2:14" x14ac:dyDescent="0.25">
      <c r="B12" s="8" t="s">
        <v>1</v>
      </c>
      <c r="C12" s="40" t="s">
        <v>2</v>
      </c>
      <c r="D12" s="46">
        <v>616388998.47000003</v>
      </c>
      <c r="E12" s="12">
        <v>217105267.44999999</v>
      </c>
      <c r="F12" s="13">
        <v>0</v>
      </c>
      <c r="I12" s="53"/>
      <c r="N12" s="53"/>
    </row>
    <row r="13" spans="2:14" x14ac:dyDescent="0.25">
      <c r="B13" s="9" t="s">
        <v>5</v>
      </c>
      <c r="C13" s="41" t="s">
        <v>6</v>
      </c>
      <c r="D13" s="47">
        <v>63439299.019999996</v>
      </c>
      <c r="E13" s="14">
        <v>45040940.870000005</v>
      </c>
      <c r="F13" s="15">
        <v>41580.849999986589</v>
      </c>
      <c r="I13" s="53"/>
      <c r="N13" s="53"/>
    </row>
    <row r="14" spans="2:14" x14ac:dyDescent="0.25">
      <c r="B14" s="9" t="s">
        <v>11</v>
      </c>
      <c r="C14" s="41" t="s">
        <v>12</v>
      </c>
      <c r="D14" s="47">
        <v>1076331.5</v>
      </c>
      <c r="E14" s="14">
        <v>5192</v>
      </c>
      <c r="F14" s="15">
        <v>0</v>
      </c>
      <c r="I14" s="53"/>
      <c r="N14" s="53"/>
    </row>
    <row r="15" spans="2:14" x14ac:dyDescent="0.25">
      <c r="B15" s="9" t="s">
        <v>15</v>
      </c>
      <c r="C15" s="41" t="s">
        <v>16</v>
      </c>
      <c r="D15" s="47">
        <v>13807374</v>
      </c>
      <c r="E15" s="14">
        <v>314000</v>
      </c>
      <c r="F15" s="15">
        <v>0</v>
      </c>
      <c r="I15" s="53"/>
      <c r="N15" s="53"/>
    </row>
    <row r="16" spans="2:14" x14ac:dyDescent="0.25">
      <c r="B16" s="9" t="s">
        <v>17</v>
      </c>
      <c r="C16" s="41" t="s">
        <v>18</v>
      </c>
      <c r="D16" s="47">
        <v>98767.39</v>
      </c>
      <c r="E16" s="14">
        <v>1493.6</v>
      </c>
      <c r="F16" s="15">
        <v>253.30999999999995</v>
      </c>
      <c r="I16" s="53"/>
      <c r="N16" s="53"/>
    </row>
    <row r="17" spans="2:14" x14ac:dyDescent="0.25">
      <c r="B17" s="9" t="s">
        <v>19</v>
      </c>
      <c r="C17" s="41" t="s">
        <v>20</v>
      </c>
      <c r="D17" s="47">
        <v>70080</v>
      </c>
      <c r="E17" s="14">
        <v>5000</v>
      </c>
      <c r="F17" s="15">
        <v>0</v>
      </c>
      <c r="I17" s="53"/>
      <c r="N17" s="53"/>
    </row>
    <row r="18" spans="2:14" x14ac:dyDescent="0.25">
      <c r="B18" s="9" t="s">
        <v>21</v>
      </c>
      <c r="C18" s="41" t="s">
        <v>22</v>
      </c>
      <c r="D18" s="47">
        <v>5365050.01</v>
      </c>
      <c r="E18" s="14">
        <v>4677331.47</v>
      </c>
      <c r="F18" s="15">
        <v>0</v>
      </c>
      <c r="I18" s="53"/>
      <c r="N18" s="53"/>
    </row>
    <row r="19" spans="2:14" x14ac:dyDescent="0.25">
      <c r="B19" s="9" t="s">
        <v>27</v>
      </c>
      <c r="C19" s="41" t="s">
        <v>28</v>
      </c>
      <c r="D19" s="47">
        <v>10347829.9</v>
      </c>
      <c r="E19" s="14">
        <v>6667829.8999999994</v>
      </c>
      <c r="F19" s="15">
        <v>3679999.9999999991</v>
      </c>
      <c r="I19" s="53"/>
      <c r="N19" s="53"/>
    </row>
    <row r="20" spans="2:14" x14ac:dyDescent="0.25">
      <c r="B20" s="9" t="s">
        <v>31</v>
      </c>
      <c r="C20" s="41" t="s">
        <v>32</v>
      </c>
      <c r="D20" s="47">
        <v>27846913.640000001</v>
      </c>
      <c r="E20" s="14">
        <v>24981023.510000002</v>
      </c>
      <c r="F20" s="15">
        <v>111770.78999999911</v>
      </c>
      <c r="I20" s="53"/>
      <c r="N20" s="53"/>
    </row>
    <row r="21" spans="2:14" x14ac:dyDescent="0.25">
      <c r="B21" s="9" t="s">
        <v>41</v>
      </c>
      <c r="C21" s="41" t="s">
        <v>42</v>
      </c>
      <c r="D21" s="47">
        <v>926909</v>
      </c>
      <c r="E21" s="14">
        <v>926909</v>
      </c>
      <c r="F21" s="15">
        <v>0</v>
      </c>
      <c r="I21" s="53"/>
      <c r="N21" s="53"/>
    </row>
    <row r="22" spans="2:14" x14ac:dyDescent="0.25">
      <c r="B22" s="9" t="s">
        <v>181</v>
      </c>
      <c r="C22" s="41" t="s">
        <v>182</v>
      </c>
      <c r="D22" s="47">
        <v>2744608.65</v>
      </c>
      <c r="E22" s="14">
        <v>2744608.65</v>
      </c>
      <c r="F22" s="15">
        <v>0</v>
      </c>
      <c r="I22" s="53"/>
      <c r="N22" s="53"/>
    </row>
    <row r="23" spans="2:14" x14ac:dyDescent="0.25">
      <c r="B23" s="9" t="s">
        <v>43</v>
      </c>
      <c r="C23" s="41" t="s">
        <v>44</v>
      </c>
      <c r="D23" s="47">
        <v>17148238.739999998</v>
      </c>
      <c r="E23" s="14">
        <v>7295744.3500000006</v>
      </c>
      <c r="F23" s="15">
        <v>114297.8599999994</v>
      </c>
      <c r="I23" s="53"/>
      <c r="N23" s="53"/>
    </row>
    <row r="24" spans="2:14" x14ac:dyDescent="0.25">
      <c r="B24" s="9" t="s">
        <v>47</v>
      </c>
      <c r="C24" s="41" t="s">
        <v>48</v>
      </c>
      <c r="D24" s="47">
        <v>1031962429.71</v>
      </c>
      <c r="E24" s="14">
        <v>503169400.31000006</v>
      </c>
      <c r="F24" s="15">
        <v>51559408.749999881</v>
      </c>
      <c r="I24" s="53"/>
      <c r="N24" s="53"/>
    </row>
    <row r="25" spans="2:14" x14ac:dyDescent="0.25">
      <c r="B25" s="2" t="s">
        <v>61</v>
      </c>
      <c r="C25" s="41" t="s">
        <v>62</v>
      </c>
      <c r="D25" s="47">
        <v>0</v>
      </c>
      <c r="E25" s="14">
        <v>0</v>
      </c>
      <c r="F25" s="15">
        <v>0</v>
      </c>
      <c r="I25" s="53"/>
      <c r="N25" s="53"/>
    </row>
    <row r="26" spans="2:14" x14ac:dyDescent="0.25">
      <c r="B26" s="9" t="s">
        <v>63</v>
      </c>
      <c r="C26" s="41" t="s">
        <v>64</v>
      </c>
      <c r="D26" s="47">
        <v>741570.56000000006</v>
      </c>
      <c r="E26" s="14">
        <v>700053.92999999993</v>
      </c>
      <c r="F26" s="15">
        <v>41516.630000000121</v>
      </c>
      <c r="I26" s="53"/>
      <c r="N26" s="53"/>
    </row>
    <row r="27" spans="2:14" x14ac:dyDescent="0.25">
      <c r="B27" s="9" t="s">
        <v>65</v>
      </c>
      <c r="C27" s="41" t="s">
        <v>66</v>
      </c>
      <c r="D27" s="47">
        <v>1016098.56</v>
      </c>
      <c r="E27" s="14">
        <v>1016098.56</v>
      </c>
      <c r="F27" s="15">
        <v>0</v>
      </c>
      <c r="I27" s="53"/>
      <c r="N27" s="53"/>
    </row>
    <row r="28" spans="2:14" x14ac:dyDescent="0.25">
      <c r="B28" s="9" t="s">
        <v>159</v>
      </c>
      <c r="C28" s="41" t="s">
        <v>163</v>
      </c>
      <c r="D28" s="47">
        <v>2924483</v>
      </c>
      <c r="E28" s="14">
        <v>1155000</v>
      </c>
      <c r="F28" s="15">
        <v>0</v>
      </c>
      <c r="I28" s="53"/>
      <c r="N28" s="53"/>
    </row>
    <row r="29" spans="2:14" x14ac:dyDescent="0.25">
      <c r="B29" s="9" t="s">
        <v>71</v>
      </c>
      <c r="C29" s="41" t="s">
        <v>72</v>
      </c>
      <c r="D29" s="47">
        <v>27741195.109999999</v>
      </c>
      <c r="E29" s="14">
        <v>12972658.27</v>
      </c>
      <c r="F29" s="15">
        <v>3400824.8100000005</v>
      </c>
      <c r="I29" s="53"/>
      <c r="N29" s="53"/>
    </row>
    <row r="30" spans="2:14" x14ac:dyDescent="0.25">
      <c r="B30" s="9" t="s">
        <v>83</v>
      </c>
      <c r="C30" s="41" t="s">
        <v>84</v>
      </c>
      <c r="D30" s="47">
        <v>1000000</v>
      </c>
      <c r="E30" s="14">
        <v>0</v>
      </c>
      <c r="F30" s="15">
        <v>0</v>
      </c>
      <c r="I30" s="53"/>
      <c r="N30" s="53"/>
    </row>
    <row r="31" spans="2:14" x14ac:dyDescent="0.25">
      <c r="B31" s="9" t="s">
        <v>85</v>
      </c>
      <c r="C31" s="41" t="s">
        <v>86</v>
      </c>
      <c r="D31" s="47">
        <v>144000</v>
      </c>
      <c r="E31" s="14">
        <v>0</v>
      </c>
      <c r="F31" s="15">
        <v>0</v>
      </c>
      <c r="I31" s="53"/>
      <c r="N31" s="53"/>
    </row>
    <row r="32" spans="2:14" x14ac:dyDescent="0.25">
      <c r="B32" s="9" t="s">
        <v>87</v>
      </c>
      <c r="C32" s="41" t="s">
        <v>88</v>
      </c>
      <c r="D32" s="47">
        <v>57960084.759999998</v>
      </c>
      <c r="E32" s="14">
        <v>34534958.729999997</v>
      </c>
      <c r="F32" s="15">
        <v>1193070.7100000009</v>
      </c>
      <c r="I32" s="53"/>
      <c r="N32" s="53"/>
    </row>
    <row r="33" spans="2:14" x14ac:dyDescent="0.25">
      <c r="B33" s="9" t="s">
        <v>89</v>
      </c>
      <c r="C33" s="41" t="s">
        <v>90</v>
      </c>
      <c r="D33" s="47">
        <v>9527001.7300000004</v>
      </c>
      <c r="E33" s="14">
        <v>4725001.7300000004</v>
      </c>
      <c r="F33" s="15">
        <v>0</v>
      </c>
      <c r="I33" s="53"/>
      <c r="N33" s="53"/>
    </row>
    <row r="34" spans="2:14" x14ac:dyDescent="0.25">
      <c r="B34" s="9" t="s">
        <v>169</v>
      </c>
      <c r="C34" s="41" t="s">
        <v>168</v>
      </c>
      <c r="D34" s="47">
        <v>1030372.83</v>
      </c>
      <c r="E34" s="14">
        <v>1030372.83</v>
      </c>
      <c r="F34" s="15">
        <v>0</v>
      </c>
      <c r="I34" s="53"/>
      <c r="N34" s="53"/>
    </row>
    <row r="35" spans="2:14" x14ac:dyDescent="0.25">
      <c r="B35" s="9" t="s">
        <v>91</v>
      </c>
      <c r="C35" s="41" t="s">
        <v>92</v>
      </c>
      <c r="D35" s="47">
        <v>3432618</v>
      </c>
      <c r="E35" s="14">
        <v>49086.68</v>
      </c>
      <c r="F35" s="15">
        <v>0</v>
      </c>
      <c r="I35" s="53"/>
      <c r="N35" s="53"/>
    </row>
    <row r="36" spans="2:14" x14ac:dyDescent="0.25">
      <c r="B36" s="9" t="s">
        <v>95</v>
      </c>
      <c r="C36" s="41" t="s">
        <v>96</v>
      </c>
      <c r="D36" s="47">
        <v>29694028</v>
      </c>
      <c r="E36" s="14">
        <v>27453602.66</v>
      </c>
      <c r="F36" s="15">
        <v>193391.83999999613</v>
      </c>
      <c r="I36" s="53"/>
      <c r="N36" s="53"/>
    </row>
    <row r="37" spans="2:14" x14ac:dyDescent="0.25">
      <c r="B37" s="9" t="s">
        <v>97</v>
      </c>
      <c r="C37" s="41" t="s">
        <v>98</v>
      </c>
      <c r="D37" s="47">
        <v>2870847.76</v>
      </c>
      <c r="E37" s="14">
        <v>812219.8</v>
      </c>
      <c r="F37" s="15">
        <v>1801014.2700000003</v>
      </c>
      <c r="I37" s="53"/>
      <c r="N37" s="53"/>
    </row>
    <row r="38" spans="2:14" x14ac:dyDescent="0.25">
      <c r="B38" s="9" t="s">
        <v>101</v>
      </c>
      <c r="C38" s="41" t="s">
        <v>102</v>
      </c>
      <c r="D38" s="47">
        <v>5209978.8</v>
      </c>
      <c r="E38" s="14">
        <v>3695720.1799999997</v>
      </c>
      <c r="F38" s="15">
        <v>0</v>
      </c>
      <c r="I38" s="53"/>
      <c r="N38" s="53"/>
    </row>
    <row r="39" spans="2:14" x14ac:dyDescent="0.25">
      <c r="B39" s="9" t="s">
        <v>160</v>
      </c>
      <c r="C39" s="41" t="s">
        <v>164</v>
      </c>
      <c r="D39" s="47">
        <v>12670925.890000001</v>
      </c>
      <c r="E39" s="14">
        <v>3783388.83</v>
      </c>
      <c r="F39" s="15">
        <v>5353385.7799999993</v>
      </c>
      <c r="I39" s="53"/>
      <c r="N39" s="53"/>
    </row>
    <row r="40" spans="2:14" x14ac:dyDescent="0.25">
      <c r="B40" s="9" t="s">
        <v>184</v>
      </c>
      <c r="C40" s="41" t="s">
        <v>185</v>
      </c>
      <c r="D40" s="47">
        <v>224500000</v>
      </c>
      <c r="E40" s="14">
        <v>92868956.579999998</v>
      </c>
      <c r="F40" s="15">
        <v>93097175.859999999</v>
      </c>
      <c r="I40" s="53"/>
      <c r="N40" s="53"/>
    </row>
    <row r="41" spans="2:14" x14ac:dyDescent="0.25">
      <c r="B41" s="9" t="s">
        <v>161</v>
      </c>
      <c r="C41" s="41" t="s">
        <v>166</v>
      </c>
      <c r="D41" s="47">
        <v>438932641.58000004</v>
      </c>
      <c r="E41" s="14">
        <v>93192267.060000002</v>
      </c>
      <c r="F41" s="15">
        <v>10000000</v>
      </c>
      <c r="I41" s="53"/>
      <c r="N41" s="53"/>
    </row>
    <row r="42" spans="2:14" x14ac:dyDescent="0.25">
      <c r="B42" s="9" t="s">
        <v>109</v>
      </c>
      <c r="C42" s="41" t="s">
        <v>110</v>
      </c>
      <c r="D42" s="47">
        <v>732533101.17000008</v>
      </c>
      <c r="E42" s="14">
        <v>510174855.02000004</v>
      </c>
      <c r="F42" s="15">
        <v>11338686.279999971</v>
      </c>
      <c r="I42" s="53"/>
      <c r="N42" s="53"/>
    </row>
    <row r="43" spans="2:14" x14ac:dyDescent="0.25">
      <c r="B43" s="9" t="s">
        <v>111</v>
      </c>
      <c r="C43" s="41" t="s">
        <v>112</v>
      </c>
      <c r="D43" s="47">
        <v>5000000</v>
      </c>
      <c r="E43" s="14">
        <v>0</v>
      </c>
      <c r="F43" s="15">
        <v>0</v>
      </c>
      <c r="I43" s="53"/>
      <c r="N43" s="53"/>
    </row>
    <row r="44" spans="2:14" x14ac:dyDescent="0.25">
      <c r="B44" s="9" t="s">
        <v>162</v>
      </c>
      <c r="C44" s="41" t="s">
        <v>165</v>
      </c>
      <c r="D44" s="47">
        <v>11278408.85</v>
      </c>
      <c r="E44" s="14">
        <v>6278408.8499999996</v>
      </c>
      <c r="F44" s="15">
        <v>0</v>
      </c>
      <c r="I44" s="53"/>
      <c r="N44" s="53"/>
    </row>
    <row r="45" spans="2:14" x14ac:dyDescent="0.25">
      <c r="B45" s="9" t="s">
        <v>113</v>
      </c>
      <c r="C45" s="41" t="s">
        <v>114</v>
      </c>
      <c r="D45" s="47">
        <v>14139760.879999999</v>
      </c>
      <c r="E45" s="14">
        <v>6927275.8799999999</v>
      </c>
      <c r="F45" s="15">
        <v>0</v>
      </c>
      <c r="I45" s="53"/>
      <c r="N45" s="53"/>
    </row>
    <row r="46" spans="2:14" x14ac:dyDescent="0.25">
      <c r="B46" s="9" t="s">
        <v>115</v>
      </c>
      <c r="C46" s="41" t="s">
        <v>116</v>
      </c>
      <c r="D46" s="47">
        <v>55960000</v>
      </c>
      <c r="E46" s="14">
        <v>0</v>
      </c>
      <c r="F46" s="15">
        <v>0</v>
      </c>
      <c r="I46" s="53"/>
      <c r="N46" s="53"/>
    </row>
    <row r="47" spans="2:14" x14ac:dyDescent="0.25">
      <c r="B47" s="9" t="s">
        <v>123</v>
      </c>
      <c r="C47" s="41" t="s">
        <v>170</v>
      </c>
      <c r="D47" s="47">
        <v>8753752.0899999999</v>
      </c>
      <c r="E47" s="14">
        <v>8853752.0899999999</v>
      </c>
      <c r="F47" s="15">
        <v>0</v>
      </c>
      <c r="I47" s="53"/>
      <c r="N47" s="53"/>
    </row>
    <row r="48" spans="2:14" x14ac:dyDescent="0.25">
      <c r="B48" s="9" t="s">
        <v>125</v>
      </c>
      <c r="C48" s="41" t="s">
        <v>126</v>
      </c>
      <c r="D48" s="47">
        <v>2461570.33</v>
      </c>
      <c r="E48" s="14">
        <v>2216570.33</v>
      </c>
      <c r="F48" s="15">
        <v>100000</v>
      </c>
      <c r="I48" s="53"/>
      <c r="N48" s="53"/>
    </row>
    <row r="49" spans="2:14" x14ac:dyDescent="0.25">
      <c r="B49" s="9" t="s">
        <v>127</v>
      </c>
      <c r="C49" s="41" t="s">
        <v>128</v>
      </c>
      <c r="D49" s="47">
        <v>2907982</v>
      </c>
      <c r="E49" s="14">
        <v>0</v>
      </c>
      <c r="F49" s="15">
        <v>0</v>
      </c>
      <c r="I49" s="53"/>
      <c r="N49" s="53"/>
    </row>
    <row r="50" spans="2:14" x14ac:dyDescent="0.25">
      <c r="B50" s="9" t="s">
        <v>133</v>
      </c>
      <c r="C50" s="41" t="s">
        <v>134</v>
      </c>
      <c r="D50" s="47">
        <v>76801312.950000003</v>
      </c>
      <c r="E50" s="14">
        <v>39827361.530000001</v>
      </c>
      <c r="F50" s="15">
        <v>4461049.2100000009</v>
      </c>
      <c r="I50" s="53"/>
      <c r="N50" s="53"/>
    </row>
    <row r="51" spans="2:14" x14ac:dyDescent="0.25">
      <c r="B51" s="9" t="s">
        <v>135</v>
      </c>
      <c r="C51" s="41" t="s">
        <v>136</v>
      </c>
      <c r="D51" s="47">
        <v>23933487.140000001</v>
      </c>
      <c r="E51" s="14">
        <v>23334487.140000001</v>
      </c>
      <c r="F51" s="15">
        <v>0</v>
      </c>
      <c r="I51" s="53"/>
      <c r="N51" s="53"/>
    </row>
    <row r="52" spans="2:14" x14ac:dyDescent="0.25">
      <c r="B52" s="9" t="s">
        <v>137</v>
      </c>
      <c r="C52" s="41" t="s">
        <v>138</v>
      </c>
      <c r="D52" s="47">
        <v>3510201.33</v>
      </c>
      <c r="E52" s="14">
        <v>1168058.0699999998</v>
      </c>
      <c r="F52" s="15">
        <v>159042.5</v>
      </c>
      <c r="I52" s="53"/>
      <c r="N52" s="53"/>
    </row>
    <row r="53" spans="2:14" x14ac:dyDescent="0.25">
      <c r="B53" s="9" t="s">
        <v>139</v>
      </c>
      <c r="C53" s="41" t="s">
        <v>140</v>
      </c>
      <c r="D53" s="47">
        <v>12626758.380000001</v>
      </c>
      <c r="E53" s="14">
        <v>9696187.3800000008</v>
      </c>
      <c r="F53" s="15">
        <v>2687000</v>
      </c>
      <c r="I53" s="53"/>
      <c r="N53" s="53"/>
    </row>
    <row r="54" spans="2:14" x14ac:dyDescent="0.25">
      <c r="B54" s="9" t="s">
        <v>145</v>
      </c>
      <c r="C54" s="41" t="s">
        <v>146</v>
      </c>
      <c r="D54" s="47">
        <v>14067992.439999999</v>
      </c>
      <c r="E54" s="14">
        <v>7249525.75</v>
      </c>
      <c r="F54" s="15">
        <v>76001.470000000671</v>
      </c>
      <c r="I54" s="53"/>
      <c r="N54" s="53"/>
    </row>
    <row r="55" spans="2:14" x14ac:dyDescent="0.25">
      <c r="B55" s="9" t="s">
        <v>147</v>
      </c>
      <c r="C55" s="41" t="s">
        <v>148</v>
      </c>
      <c r="D55" s="47">
        <v>9949338.2100000009</v>
      </c>
      <c r="E55" s="14">
        <v>514533.36</v>
      </c>
      <c r="F55" s="15">
        <v>0</v>
      </c>
      <c r="I55" s="53"/>
      <c r="N55" s="53"/>
    </row>
    <row r="56" spans="2:14" x14ac:dyDescent="0.25">
      <c r="B56" s="10" t="s">
        <v>149</v>
      </c>
      <c r="C56" s="42" t="s">
        <v>150</v>
      </c>
      <c r="D56" s="48">
        <v>75000</v>
      </c>
      <c r="E56" s="26">
        <v>0</v>
      </c>
      <c r="F56" s="45">
        <v>0</v>
      </c>
      <c r="I56" s="53"/>
      <c r="N56" s="53"/>
    </row>
    <row r="57" spans="2:14" x14ac:dyDescent="0.25">
      <c r="B57" s="57" t="s">
        <v>155</v>
      </c>
      <c r="C57" s="55"/>
      <c r="D57" s="49">
        <v>3584617342.3799996</v>
      </c>
      <c r="E57" s="43">
        <v>1707165142.3500001</v>
      </c>
      <c r="F57" s="43">
        <f>SUM(F12:F56)</f>
        <v>189409470.91999984</v>
      </c>
      <c r="N57" s="53"/>
    </row>
    <row r="58" spans="2:14" x14ac:dyDescent="0.25">
      <c r="N58" s="53"/>
    </row>
    <row r="59" spans="2:14" x14ac:dyDescent="0.25">
      <c r="N59" s="53"/>
    </row>
    <row r="60" spans="2:14" x14ac:dyDescent="0.25">
      <c r="N60" s="53"/>
    </row>
    <row r="61" spans="2:14" x14ac:dyDescent="0.25">
      <c r="N61" s="53"/>
    </row>
    <row r="62" spans="2:14" x14ac:dyDescent="0.25">
      <c r="N62" s="53"/>
    </row>
    <row r="63" spans="2:14" x14ac:dyDescent="0.25">
      <c r="N63" s="53"/>
    </row>
    <row r="64" spans="2:14" x14ac:dyDescent="0.25">
      <c r="N64" s="53"/>
    </row>
    <row r="65" spans="14:14" x14ac:dyDescent="0.25">
      <c r="N65" s="53"/>
    </row>
    <row r="66" spans="14:14" x14ac:dyDescent="0.25">
      <c r="N66" s="53"/>
    </row>
    <row r="67" spans="14:14" x14ac:dyDescent="0.25">
      <c r="N67" s="53"/>
    </row>
    <row r="68" spans="14:14" x14ac:dyDescent="0.25">
      <c r="N68" s="53"/>
    </row>
    <row r="69" spans="14:14" x14ac:dyDescent="0.25">
      <c r="N69" s="53"/>
    </row>
    <row r="70" spans="14:14" x14ac:dyDescent="0.25">
      <c r="N70" s="53"/>
    </row>
    <row r="71" spans="14:14" x14ac:dyDescent="0.25">
      <c r="N71" s="53"/>
    </row>
    <row r="72" spans="14:14" x14ac:dyDescent="0.25">
      <c r="N72" s="53"/>
    </row>
    <row r="73" spans="14:14" x14ac:dyDescent="0.25">
      <c r="N73" s="53"/>
    </row>
    <row r="74" spans="14:14" x14ac:dyDescent="0.25">
      <c r="N74" s="53"/>
    </row>
    <row r="75" spans="14:14" x14ac:dyDescent="0.25">
      <c r="N75" s="53"/>
    </row>
    <row r="76" spans="14:14" x14ac:dyDescent="0.25">
      <c r="N76" s="53"/>
    </row>
    <row r="77" spans="14:14" x14ac:dyDescent="0.25">
      <c r="N77" s="53"/>
    </row>
    <row r="78" spans="14:14" x14ac:dyDescent="0.25">
      <c r="N78" s="53"/>
    </row>
    <row r="79" spans="14:14" x14ac:dyDescent="0.25">
      <c r="N79" s="53"/>
    </row>
    <row r="80" spans="14:14" x14ac:dyDescent="0.25">
      <c r="N80" s="53"/>
    </row>
    <row r="81" spans="14:14" x14ac:dyDescent="0.25">
      <c r="N81" s="53"/>
    </row>
    <row r="82" spans="14:14" x14ac:dyDescent="0.25">
      <c r="N82" s="53"/>
    </row>
    <row r="83" spans="14:14" x14ac:dyDescent="0.25">
      <c r="N83" s="53"/>
    </row>
    <row r="84" spans="14:14" x14ac:dyDescent="0.25">
      <c r="N84" s="53"/>
    </row>
    <row r="85" spans="14:14" x14ac:dyDescent="0.25">
      <c r="N85" s="53"/>
    </row>
    <row r="86" spans="14:14" x14ac:dyDescent="0.25">
      <c r="N86" s="53"/>
    </row>
    <row r="87" spans="14:14" x14ac:dyDescent="0.25">
      <c r="N87" s="53"/>
    </row>
    <row r="88" spans="14:14" x14ac:dyDescent="0.25">
      <c r="N88" s="53"/>
    </row>
    <row r="89" spans="14:14" x14ac:dyDescent="0.25">
      <c r="N89" s="53"/>
    </row>
    <row r="90" spans="14:14" x14ac:dyDescent="0.25">
      <c r="N90" s="53"/>
    </row>
    <row r="91" spans="14:14" x14ac:dyDescent="0.25">
      <c r="N91" s="53"/>
    </row>
    <row r="92" spans="14:14" x14ac:dyDescent="0.25">
      <c r="N92" s="53"/>
    </row>
    <row r="93" spans="14:14" x14ac:dyDescent="0.25">
      <c r="N93" s="53"/>
    </row>
    <row r="94" spans="14:14" x14ac:dyDescent="0.25">
      <c r="N94" s="53"/>
    </row>
    <row r="95" spans="14:14" x14ac:dyDescent="0.25">
      <c r="N95" s="53"/>
    </row>
    <row r="96" spans="14:14" x14ac:dyDescent="0.25">
      <c r="N96" s="53"/>
    </row>
    <row r="97" spans="14:14" x14ac:dyDescent="0.25">
      <c r="N97" s="53"/>
    </row>
    <row r="98" spans="14:14" x14ac:dyDescent="0.25">
      <c r="N98" s="53"/>
    </row>
  </sheetData>
  <mergeCells count="2">
    <mergeCell ref="B11:C11"/>
    <mergeCell ref="B57:C57"/>
  </mergeCells>
  <pageMargins left="0.511811024" right="0.511811024" top="0.78740157499999996" bottom="0.78740157499999996" header="0.31496062000000002" footer="0.31496062000000002"/>
  <pageSetup paperSize="256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31"/>
  <sheetViews>
    <sheetView zoomScale="80" zoomScaleNormal="80" workbookViewId="0">
      <selection sqref="A1:I24"/>
    </sheetView>
  </sheetViews>
  <sheetFormatPr defaultRowHeight="15" x14ac:dyDescent="0.25"/>
  <cols>
    <col min="3" max="4" width="16.28515625" bestFit="1" customWidth="1"/>
    <col min="5" max="6" width="15.140625" customWidth="1"/>
  </cols>
  <sheetData>
    <row r="8" spans="2:6" x14ac:dyDescent="0.25">
      <c r="B8" s="16" t="s">
        <v>177</v>
      </c>
      <c r="C8" s="16"/>
    </row>
    <row r="9" spans="2:6" x14ac:dyDescent="0.25">
      <c r="B9" s="58" t="s">
        <v>178</v>
      </c>
      <c r="C9" s="58"/>
      <c r="D9" s="58"/>
    </row>
    <row r="10" spans="2:6" x14ac:dyDescent="0.25">
      <c r="B10" s="59" t="s">
        <v>179</v>
      </c>
      <c r="C10" s="59"/>
      <c r="D10" s="59"/>
    </row>
    <row r="11" spans="2:6" x14ac:dyDescent="0.25">
      <c r="B11" s="60" t="s">
        <v>0</v>
      </c>
      <c r="C11" s="60"/>
      <c r="D11" s="44" t="s">
        <v>173</v>
      </c>
      <c r="E11" s="39" t="s">
        <v>187</v>
      </c>
      <c r="F11" s="39" t="s">
        <v>156</v>
      </c>
    </row>
    <row r="12" spans="2:6" x14ac:dyDescent="0.25">
      <c r="B12" s="29" t="s">
        <v>1</v>
      </c>
      <c r="C12" s="40" t="s">
        <v>2</v>
      </c>
      <c r="D12" s="50">
        <v>593806757</v>
      </c>
      <c r="E12" s="36">
        <v>150000000</v>
      </c>
      <c r="F12" s="37">
        <v>0</v>
      </c>
    </row>
    <row r="13" spans="2:6" x14ac:dyDescent="0.25">
      <c r="B13" s="30" t="s">
        <v>15</v>
      </c>
      <c r="C13" s="41" t="s">
        <v>16</v>
      </c>
      <c r="D13" s="51">
        <v>100166687</v>
      </c>
      <c r="E13" s="31">
        <v>57172267.539999999</v>
      </c>
      <c r="F13" s="32">
        <v>0</v>
      </c>
    </row>
    <row r="14" spans="2:6" x14ac:dyDescent="0.25">
      <c r="B14" s="30" t="s">
        <v>27</v>
      </c>
      <c r="C14" s="41" t="s">
        <v>28</v>
      </c>
      <c r="D14" s="51">
        <v>11121751</v>
      </c>
      <c r="E14" s="31">
        <v>0</v>
      </c>
      <c r="F14" s="32">
        <v>0</v>
      </c>
    </row>
    <row r="15" spans="2:6" x14ac:dyDescent="0.25">
      <c r="B15" s="30" t="s">
        <v>53</v>
      </c>
      <c r="C15" s="41" t="s">
        <v>54</v>
      </c>
      <c r="D15" s="51">
        <v>199892000</v>
      </c>
      <c r="E15" s="31">
        <v>0</v>
      </c>
      <c r="F15" s="32">
        <v>0</v>
      </c>
    </row>
    <row r="16" spans="2:6" x14ac:dyDescent="0.25">
      <c r="B16" s="30" t="s">
        <v>180</v>
      </c>
      <c r="C16" s="41" t="s">
        <v>186</v>
      </c>
      <c r="D16" s="51">
        <v>269460612.5</v>
      </c>
      <c r="E16" s="31">
        <v>17426372.5</v>
      </c>
      <c r="F16" s="32">
        <v>0</v>
      </c>
    </row>
    <row r="17" spans="2:6" x14ac:dyDescent="0.25">
      <c r="B17" s="30" t="s">
        <v>119</v>
      </c>
      <c r="C17" s="41" t="s">
        <v>120</v>
      </c>
      <c r="D17" s="51">
        <v>138170919</v>
      </c>
      <c r="E17" s="31">
        <v>18299816.359999999</v>
      </c>
      <c r="F17" s="32">
        <v>19298613.289999999</v>
      </c>
    </row>
    <row r="18" spans="2:6" x14ac:dyDescent="0.25">
      <c r="B18" s="33" t="s">
        <v>147</v>
      </c>
      <c r="C18" s="42" t="s">
        <v>148</v>
      </c>
      <c r="D18" s="52">
        <v>89145700</v>
      </c>
      <c r="E18" s="34">
        <v>0</v>
      </c>
      <c r="F18" s="35">
        <v>0</v>
      </c>
    </row>
    <row r="19" spans="2:6" x14ac:dyDescent="0.25">
      <c r="B19" s="61" t="s">
        <v>176</v>
      </c>
      <c r="C19" s="62"/>
      <c r="D19" s="38">
        <v>1401764426.5</v>
      </c>
      <c r="E19" s="38">
        <v>242898456.40000001</v>
      </c>
      <c r="F19" s="38">
        <v>19298613.289999999</v>
      </c>
    </row>
    <row r="25" spans="2:6" x14ac:dyDescent="0.25">
      <c r="D25" s="4"/>
    </row>
    <row r="26" spans="2:6" x14ac:dyDescent="0.25">
      <c r="D26" s="4"/>
    </row>
    <row r="27" spans="2:6" x14ac:dyDescent="0.25">
      <c r="C27" s="4"/>
      <c r="D27" s="4"/>
    </row>
    <row r="28" spans="2:6" x14ac:dyDescent="0.25">
      <c r="C28" s="4"/>
      <c r="D28" s="4"/>
    </row>
    <row r="29" spans="2:6" x14ac:dyDescent="0.25">
      <c r="C29" s="4"/>
      <c r="D29" s="4"/>
    </row>
    <row r="30" spans="2:6" x14ac:dyDescent="0.25">
      <c r="C30" s="4"/>
    </row>
    <row r="31" spans="2:6" x14ac:dyDescent="0.25">
      <c r="C31" s="4"/>
    </row>
  </sheetData>
  <mergeCells count="4">
    <mergeCell ref="B9:D9"/>
    <mergeCell ref="B10:D10"/>
    <mergeCell ref="B11:C11"/>
    <mergeCell ref="B19:C19"/>
  </mergeCells>
  <pageMargins left="0.511811024" right="0.511811024" top="0.78740157499999996" bottom="0.78740157499999996" header="0.31496062000000002" footer="0.31496062000000002"/>
  <pageSetup paperSize="2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TESOURO</vt:lpstr>
      <vt:lpstr>OUTRAS FONTES</vt:lpstr>
      <vt:lpstr>OPERAÇÃO DE CRÉDITO</vt:lpstr>
      <vt:lpstr>TESOURO!Titulos_de_impressao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Emilio Zaluar</dc:creator>
  <cp:lastModifiedBy>Alexandre Emilio Zaluar</cp:lastModifiedBy>
  <cp:lastPrinted>2018-09-05T18:47:29Z</cp:lastPrinted>
  <dcterms:created xsi:type="dcterms:W3CDTF">2018-02-20T13:16:39Z</dcterms:created>
  <dcterms:modified xsi:type="dcterms:W3CDTF">2018-09-06T18:18:34Z</dcterms:modified>
</cp:coreProperties>
</file>