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ANEXO I" sheetId="1" r:id="rId1"/>
    <sheet name="ANEXO II" sheetId="2" r:id="rId2"/>
    <sheet name="ANEXO III" sheetId="3" r:id="rId3"/>
  </sheets>
  <definedNames>
    <definedName name="_xlnm.Print_Area" localSheetId="1">'ANEXO II'!#REF!</definedName>
  </definedNames>
  <calcPr fullCalcOnLoad="1"/>
</workbook>
</file>

<file path=xl/comments2.xml><?xml version="1.0" encoding="utf-8"?>
<comments xmlns="http://schemas.openxmlformats.org/spreadsheetml/2006/main">
  <authors>
    <author>dafaria</author>
  </authors>
  <commentList>
    <comment ref="D161" authorId="0">
      <text>
        <r>
          <rPr>
            <b/>
            <sz val="8"/>
            <rFont val="Tahoma"/>
            <family val="2"/>
          </rPr>
          <t>saldo não cancelado 624.556,00</t>
        </r>
      </text>
    </comment>
    <comment ref="D203" authorId="0">
      <text>
        <r>
          <rPr>
            <b/>
            <sz val="8"/>
            <rFont val="Tahoma"/>
            <family val="2"/>
          </rPr>
          <t>não cancelado saldo de 3.620.540,00</t>
        </r>
      </text>
    </comment>
    <comment ref="D227" authorId="0">
      <text>
        <r>
          <rPr>
            <b/>
            <sz val="8"/>
            <rFont val="Tahoma"/>
            <family val="2"/>
          </rPr>
          <t>não cancelado saldo 2.390.916</t>
        </r>
      </text>
    </comment>
  </commentList>
</comments>
</file>

<file path=xl/sharedStrings.xml><?xml version="1.0" encoding="utf-8"?>
<sst xmlns="http://schemas.openxmlformats.org/spreadsheetml/2006/main" count="1314" uniqueCount="196">
  <si>
    <t>TESOURO - 00, 01, 04, 06, 07, 20, 22</t>
  </si>
  <si>
    <t>OUTRAS FRS - 05, 11, 12, 13, 14, 15, 16, 17, 18, 19, 21, 25, 26, 90, 95, 96, 97, 98, 99</t>
  </si>
  <si>
    <t>GRS 2,3,4,5,6</t>
  </si>
  <si>
    <t>UO</t>
  </si>
  <si>
    <t>TIT UO</t>
  </si>
  <si>
    <t>FR</t>
  </si>
  <si>
    <t>CONTING.</t>
  </si>
  <si>
    <t>VALOR EQUIVALENTE AO RP INSCRITO 2010</t>
  </si>
  <si>
    <t>OUT</t>
  </si>
  <si>
    <t>NOV</t>
  </si>
  <si>
    <t>DEZ</t>
  </si>
  <si>
    <t>0701</t>
  </si>
  <si>
    <t>Secretaria de Estado de Obras</t>
  </si>
  <si>
    <t>TESOURO</t>
  </si>
  <si>
    <t>OUTRAS</t>
  </si>
  <si>
    <t>TOTAL</t>
  </si>
  <si>
    <t>0731</t>
  </si>
  <si>
    <t>Inst Estadual de Engenharia e Arquitetura</t>
  </si>
  <si>
    <t>0741</t>
  </si>
  <si>
    <t>Fund Dep Estradas de Rodagem do Estado do RJ</t>
  </si>
  <si>
    <t>0751</t>
  </si>
  <si>
    <t>Empresa de Obras Públicas do Estado do RJ</t>
  </si>
  <si>
    <t>0801</t>
  </si>
  <si>
    <t>Vice-Governadoria</t>
  </si>
  <si>
    <t>0901</t>
  </si>
  <si>
    <t>Procuradoria Geral do Estado</t>
  </si>
  <si>
    <t>1101</t>
  </si>
  <si>
    <t>Defensoria Pública Geral do Estado</t>
  </si>
  <si>
    <t>1201</t>
  </si>
  <si>
    <t>Sec de Est de Planejamento e Gestão</t>
  </si>
  <si>
    <t>1241</t>
  </si>
  <si>
    <t>Fund Centro Est. Estat.Pesq.Formação Serv RJ</t>
  </si>
  <si>
    <t>1301</t>
  </si>
  <si>
    <t>Secretaria de Est. de Agricultura e Pecuária</t>
  </si>
  <si>
    <t>1353</t>
  </si>
  <si>
    <t>Empr de Assist Técn e Ext Rural do Est do RJ</t>
  </si>
  <si>
    <t>1354</t>
  </si>
  <si>
    <t>Empr de Pesquisa Agropecuária do Est do RJ</t>
  </si>
  <si>
    <t>1401</t>
  </si>
  <si>
    <t>Secret de Est de Governo</t>
  </si>
  <si>
    <t>1501</t>
  </si>
  <si>
    <t>Secretaria de Estado de Cultura</t>
  </si>
  <si>
    <t>1541</t>
  </si>
  <si>
    <t>Fund Anita Mantuano de Artes do Est do RJ</t>
  </si>
  <si>
    <t>1542</t>
  </si>
  <si>
    <t>Fundação Casa França Brasil</t>
  </si>
  <si>
    <t>1543</t>
  </si>
  <si>
    <t>Fundação Teatro Municipal do Rio de Janeiro</t>
  </si>
  <si>
    <t>1544</t>
  </si>
  <si>
    <t>Fundação Museu da Imagem e do Som</t>
  </si>
  <si>
    <t>1701</t>
  </si>
  <si>
    <t>Secretaria de Estado de Esporte e Lazer</t>
  </si>
  <si>
    <t>1731</t>
  </si>
  <si>
    <t>Superintendência de Desportos do Estado do RJ</t>
  </si>
  <si>
    <t>1801</t>
  </si>
  <si>
    <t>Secretaria de Estado de Educação</t>
  </si>
  <si>
    <t>1802</t>
  </si>
  <si>
    <t>Depart.Geral  Ações Socio-Educat.-NOVO DEGASE</t>
  </si>
  <si>
    <t>1901</t>
  </si>
  <si>
    <t>Secretaria de Estado de Habitação</t>
  </si>
  <si>
    <t>1931</t>
  </si>
  <si>
    <t>Instit de Terras e Cartografia do Est do RJ</t>
  </si>
  <si>
    <t>1971</t>
  </si>
  <si>
    <t>Companhia Estadual de Habitação do RJ</t>
  </si>
  <si>
    <t>2001</t>
  </si>
  <si>
    <t>Secretaria de Estado de Fazenda</t>
  </si>
  <si>
    <t>2061</t>
  </si>
  <si>
    <t>Fundo Especial de Administração Fazendária</t>
  </si>
  <si>
    <t>2101</t>
  </si>
  <si>
    <t>Secretaria de Estado da Casa Civil</t>
  </si>
  <si>
    <t>2102</t>
  </si>
  <si>
    <t>Subsecretaria de Comunicação Social</t>
  </si>
  <si>
    <t>2106</t>
  </si>
  <si>
    <t>Subsecretaria Militar</t>
  </si>
  <si>
    <t>2133</t>
  </si>
  <si>
    <t>Departamento de Trânsito do Estado do RJ</t>
  </si>
  <si>
    <t>2135</t>
  </si>
  <si>
    <t>Centro de Tecn de Informação e Comun do ERJ</t>
  </si>
  <si>
    <t>2136</t>
  </si>
  <si>
    <t>Proteção e Defesa do Consumidor do Est.do RJ</t>
  </si>
  <si>
    <t>2153</t>
  </si>
  <si>
    <t>Empresa Estadual de Viação - Em Liquidação</t>
  </si>
  <si>
    <t>2171</t>
  </si>
  <si>
    <t xml:space="preserve">Comp do Metropolitano do RJ - Em liquidação </t>
  </si>
  <si>
    <t>2172</t>
  </si>
  <si>
    <t>Cia de Transp Coletivos Est do RJ - Em Liquid</t>
  </si>
  <si>
    <t>2173</t>
  </si>
  <si>
    <t>Comp Flumin de Trens Urbanos - Em liquidação</t>
  </si>
  <si>
    <t>2201</t>
  </si>
  <si>
    <t>Sec de Est  Dese Econôm Ener Ind Serv</t>
  </si>
  <si>
    <t>2231</t>
  </si>
  <si>
    <t>Depart Recursos Minerais Estado RJ</t>
  </si>
  <si>
    <t>2232</t>
  </si>
  <si>
    <t>Junta Comercial do Estado do Rio de Janeiro</t>
  </si>
  <si>
    <t>2233</t>
  </si>
  <si>
    <t>Instituto de Pesos e Medidas do Estado do RJ</t>
  </si>
  <si>
    <t>2261</t>
  </si>
  <si>
    <t>Fundo de Recup Econ de Munic Flumin</t>
  </si>
  <si>
    <t>2271</t>
  </si>
  <si>
    <t>Comp de Desenv Industrial do Estado do RJ</t>
  </si>
  <si>
    <t>2401</t>
  </si>
  <si>
    <t>Secretaria de Estado do Ambiente</t>
  </si>
  <si>
    <t>2404</t>
  </si>
  <si>
    <t>Fundo Estadual de Conservação Ambiental</t>
  </si>
  <si>
    <t>2432</t>
  </si>
  <si>
    <t>Instituto Estadual do Ambiente - INEA</t>
  </si>
  <si>
    <t>2501</t>
  </si>
  <si>
    <t>Secretaria de Estado de Admin.Penitenciária</t>
  </si>
  <si>
    <t>2541</t>
  </si>
  <si>
    <t>Fundação Santa Cabrini</t>
  </si>
  <si>
    <t>2561</t>
  </si>
  <si>
    <t>Fundo Especial Penitenciário</t>
  </si>
  <si>
    <t>2601</t>
  </si>
  <si>
    <t>Secretaria de Estado de Segurança</t>
  </si>
  <si>
    <t>2604</t>
  </si>
  <si>
    <t>Polícia Civil do Estado do Rio de Janeiro</t>
  </si>
  <si>
    <t>2611</t>
  </si>
  <si>
    <t>Polícia Militar do Estado do Rio de Janeiro</t>
  </si>
  <si>
    <t>2632</t>
  </si>
  <si>
    <t>Inst de Segurança Pública do Estado do RJ</t>
  </si>
  <si>
    <t>2901</t>
  </si>
  <si>
    <t>Secret Est Saúde Defesa Civil</t>
  </si>
  <si>
    <t>2902</t>
  </si>
  <si>
    <t>Subsecretaria de Defesa Civil</t>
  </si>
  <si>
    <t>2931</t>
  </si>
  <si>
    <t>Instituto de Assist dos Servid do Est RJ</t>
  </si>
  <si>
    <t>2961</t>
  </si>
  <si>
    <t>Fundo Estadual de Saúde</t>
  </si>
  <si>
    <t>2963</t>
  </si>
  <si>
    <t>Fundo Especial do Corpo de Bombeiros</t>
  </si>
  <si>
    <t>2971</t>
  </si>
  <si>
    <t>Instituto Vital Brazil SA.</t>
  </si>
  <si>
    <t>3001</t>
  </si>
  <si>
    <t>Secretaria de Estado de Trabalho e Renda</t>
  </si>
  <si>
    <t>3101</t>
  </si>
  <si>
    <t>Secretaria de Estado de Transportes</t>
  </si>
  <si>
    <t>3161</t>
  </si>
  <si>
    <t>Fundo Estadual de Transportes</t>
  </si>
  <si>
    <t>3172</t>
  </si>
  <si>
    <t>Comp Est de Engenh de Transportes e Logística</t>
  </si>
  <si>
    <t>3173</t>
  </si>
  <si>
    <t>Comp de Transp sobre Trilhos do Est do RJ</t>
  </si>
  <si>
    <t>3201</t>
  </si>
  <si>
    <t>Secretaria de Estad Assist Soc e Dir Humanos</t>
  </si>
  <si>
    <t>3242</t>
  </si>
  <si>
    <t>Fundação Leão XIII</t>
  </si>
  <si>
    <t>3243</t>
  </si>
  <si>
    <t>Fundação para a Infância e Adolescência</t>
  </si>
  <si>
    <t>3261</t>
  </si>
  <si>
    <t>Fundo Estadual de Assistência Social - FEAS</t>
  </si>
  <si>
    <t>4001</t>
  </si>
  <si>
    <t>Secretaria de Estado de Ciência e  Tecnologia</t>
  </si>
  <si>
    <t>4041</t>
  </si>
  <si>
    <t>Fundação C.C.F. de Amparo à Pesquisa do ERJ</t>
  </si>
  <si>
    <t>4042</t>
  </si>
  <si>
    <t>Fundação Estadual do Norte-Fluminense</t>
  </si>
  <si>
    <t>4043</t>
  </si>
  <si>
    <t>Fundação Universidade do Estado do RJ</t>
  </si>
  <si>
    <t>4044</t>
  </si>
  <si>
    <t>Fund de Apoio à Escola Técnica do Est do RJ</t>
  </si>
  <si>
    <t>4045</t>
  </si>
  <si>
    <t>Fund Univ Est Norte Fluminense Darcy Ribeiro -UENF</t>
  </si>
  <si>
    <t>4046</t>
  </si>
  <si>
    <t>Fund Centro Ciên Educ Sup Distân do Est RJ</t>
  </si>
  <si>
    <t>4047</t>
  </si>
  <si>
    <t>Fund Centro Univers Estad da Zona Oeste-UEZO</t>
  </si>
  <si>
    <t>4301</t>
  </si>
  <si>
    <t>Secretaria de Estado de Turismo</t>
  </si>
  <si>
    <t>4371</t>
  </si>
  <si>
    <t>Companhia de Turismo do Est RJ</t>
  </si>
  <si>
    <t>4501</t>
  </si>
  <si>
    <t>Secret.de Estado de Desenv.Reg.Abast. e Pesca</t>
  </si>
  <si>
    <t>4541</t>
  </si>
  <si>
    <t>Fundação Instituto de Pesca do Estado do RJ</t>
  </si>
  <si>
    <t>4571</t>
  </si>
  <si>
    <t>Companhia de Armazéns e Silos do Est do RJ</t>
  </si>
  <si>
    <t>TOTAL GERAL</t>
  </si>
  <si>
    <t>DISTRIBUIÇÃO DO SALDO</t>
  </si>
  <si>
    <t>Fund Univ Est Norte Fluminense Darcy Ribeiro</t>
  </si>
  <si>
    <t>ANEXO I - COTA FINANCEIRA 2011</t>
  </si>
  <si>
    <t>ANEXO III - COTA FINANCEIRA 2011 + SALDO REDISTRIBUÍDO</t>
  </si>
  <si>
    <t>VALORES ACUMULADOS</t>
  </si>
  <si>
    <t>1161</t>
  </si>
  <si>
    <t>Fundo Especial da Defensoria Pública do ERJ</t>
  </si>
  <si>
    <t>2134</t>
  </si>
  <si>
    <t>Loteria do Estado do Rio de Janeiro</t>
  </si>
  <si>
    <t>4572</t>
  </si>
  <si>
    <t>Centrais de Abastecimento do Estado do RJ</t>
  </si>
  <si>
    <t>SALDO CANCELADO</t>
  </si>
  <si>
    <r>
      <t xml:space="preserve">COTA FINANCEIRA  ANUAL                      </t>
    </r>
    <r>
      <rPr>
        <b/>
        <sz val="10"/>
        <rFont val="Calibri"/>
        <family val="2"/>
      </rPr>
      <t>(DOT - CONT - RP)</t>
    </r>
  </si>
  <si>
    <t>EM R$</t>
  </si>
  <si>
    <t>DOTAÇÃO              03/10/2011</t>
  </si>
  <si>
    <t>COTA FINANEIRA LIBERADA - ATÉ SETEMBRO</t>
  </si>
  <si>
    <t>SALDO SETEMBRO</t>
  </si>
  <si>
    <t>COTA FINANCEIRA LIBERADA ATÉ SETEMBRO (Após cancelamento de saldo)</t>
  </si>
  <si>
    <t>ANEXO II - REDISTRIBUIÇÃO DO SALDO DE JAN-SET/2011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</si>
</sst>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6"/>
      <color indexed="8"/>
      <name val="Calibri"/>
      <family val="2"/>
    </font>
    <font>
      <sz val="11"/>
      <color indexed="4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1"/>
      <color rgb="FF00B0F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20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164" fontId="20" fillId="0" borderId="10" xfId="51" applyNumberFormat="1" applyFont="1" applyFill="1" applyBorder="1" applyAlignment="1">
      <alignment/>
    </xf>
    <xf numFmtId="164" fontId="21" fillId="0" borderId="10" xfId="51" applyNumberFormat="1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left" indent="1"/>
    </xf>
    <xf numFmtId="0" fontId="20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/>
    </xf>
    <xf numFmtId="0" fontId="23" fillId="0" borderId="0" xfId="0" applyFont="1" applyAlignment="1">
      <alignment/>
    </xf>
    <xf numFmtId="164" fontId="20" fillId="0" borderId="0" xfId="0" applyNumberFormat="1" applyFont="1" applyFill="1" applyAlignment="1">
      <alignment/>
    </xf>
    <xf numFmtId="0" fontId="21" fillId="0" borderId="12" xfId="0" applyFont="1" applyFill="1" applyBorder="1" applyAlignment="1">
      <alignment horizontal="center" vertical="center" wrapText="1"/>
    </xf>
    <xf numFmtId="164" fontId="21" fillId="0" borderId="12" xfId="51" applyNumberFormat="1" applyFont="1" applyBorder="1" applyAlignment="1">
      <alignment horizontal="center" vertical="center" wrapText="1"/>
    </xf>
    <xf numFmtId="0" fontId="20" fillId="0" borderId="13" xfId="0" applyFont="1" applyFill="1" applyBorder="1" applyAlignment="1">
      <alignment/>
    </xf>
    <xf numFmtId="164" fontId="20" fillId="0" borderId="14" xfId="51" applyNumberFormat="1" applyFont="1" applyFill="1" applyBorder="1" applyAlignment="1">
      <alignment/>
    </xf>
    <xf numFmtId="164" fontId="21" fillId="0" borderId="14" xfId="51" applyNumberFormat="1" applyFont="1" applyFill="1" applyBorder="1" applyAlignment="1">
      <alignment/>
    </xf>
    <xf numFmtId="0" fontId="21" fillId="0" borderId="14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164" fontId="21" fillId="0" borderId="15" xfId="51" applyNumberFormat="1" applyFont="1" applyFill="1" applyBorder="1" applyAlignment="1">
      <alignment/>
    </xf>
    <xf numFmtId="4" fontId="20" fillId="0" borderId="0" xfId="0" applyNumberFormat="1" applyFont="1" applyFill="1" applyAlignment="1">
      <alignment/>
    </xf>
    <xf numFmtId="164" fontId="20" fillId="0" borderId="0" xfId="51" applyNumberFormat="1" applyFont="1" applyFill="1" applyAlignment="1">
      <alignment/>
    </xf>
    <xf numFmtId="164" fontId="20" fillId="0" borderId="0" xfId="51" applyNumberFormat="1" applyFont="1" applyAlignment="1">
      <alignment/>
    </xf>
    <xf numFmtId="164" fontId="21" fillId="0" borderId="12" xfId="51" applyNumberFormat="1" applyFont="1" applyFill="1" applyBorder="1" applyAlignment="1">
      <alignment horizontal="center" vertical="center" wrapText="1"/>
    </xf>
    <xf numFmtId="4" fontId="20" fillId="0" borderId="0" xfId="0" applyNumberFormat="1" applyFont="1" applyAlignment="1">
      <alignment/>
    </xf>
    <xf numFmtId="164" fontId="0" fillId="0" borderId="0" xfId="51" applyNumberFormat="1" applyFont="1" applyAlignment="1">
      <alignment/>
    </xf>
    <xf numFmtId="164" fontId="41" fillId="0" borderId="12" xfId="51" applyNumberFormat="1" applyFont="1" applyBorder="1" applyAlignment="1">
      <alignment horizontal="center" vertical="center" wrapText="1"/>
    </xf>
    <xf numFmtId="0" fontId="42" fillId="33" borderId="0" xfId="0" applyFont="1" applyFill="1" applyAlignment="1">
      <alignment/>
    </xf>
    <xf numFmtId="0" fontId="41" fillId="33" borderId="0" xfId="0" applyFont="1" applyFill="1" applyAlignment="1">
      <alignment horizontal="left" indent="1"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/>
    </xf>
    <xf numFmtId="165" fontId="0" fillId="0" borderId="0" xfId="49" applyNumberFormat="1" applyFont="1" applyAlignment="1">
      <alignment/>
    </xf>
    <xf numFmtId="10" fontId="0" fillId="0" borderId="0" xfId="49" applyNumberFormat="1" applyFont="1" applyAlignment="1">
      <alignment/>
    </xf>
    <xf numFmtId="0" fontId="41" fillId="33" borderId="12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164" fontId="0" fillId="33" borderId="13" xfId="51" applyNumberFormat="1" applyFont="1" applyFill="1" applyBorder="1" applyAlignment="1">
      <alignment/>
    </xf>
    <xf numFmtId="164" fontId="0" fillId="0" borderId="13" xfId="51" applyNumberFormat="1" applyFont="1" applyBorder="1" applyAlignment="1">
      <alignment/>
    </xf>
    <xf numFmtId="164" fontId="0" fillId="0" borderId="0" xfId="0" applyNumberFormat="1" applyAlignment="1">
      <alignment/>
    </xf>
    <xf numFmtId="164" fontId="41" fillId="0" borderId="13" xfId="51" applyNumberFormat="1" applyFont="1" applyBorder="1" applyAlignment="1">
      <alignment/>
    </xf>
    <xf numFmtId="164" fontId="0" fillId="33" borderId="10" xfId="51" applyNumberFormat="1" applyFont="1" applyFill="1" applyBorder="1" applyAlignment="1">
      <alignment/>
    </xf>
    <xf numFmtId="0" fontId="41" fillId="33" borderId="10" xfId="0" applyFont="1" applyFill="1" applyBorder="1" applyAlignment="1">
      <alignment/>
    </xf>
    <xf numFmtId="164" fontId="41" fillId="33" borderId="10" xfId="51" applyNumberFormat="1" applyFont="1" applyFill="1" applyBorder="1" applyAlignment="1">
      <alignment/>
    </xf>
    <xf numFmtId="0" fontId="41" fillId="33" borderId="14" xfId="0" applyFont="1" applyFill="1" applyBorder="1" applyAlignment="1">
      <alignment/>
    </xf>
    <xf numFmtId="164" fontId="41" fillId="33" borderId="14" xfId="51" applyNumberFormat="1" applyFont="1" applyFill="1" applyBorder="1" applyAlignment="1">
      <alignment/>
    </xf>
    <xf numFmtId="0" fontId="41" fillId="33" borderId="15" xfId="0" applyFont="1" applyFill="1" applyBorder="1" applyAlignment="1">
      <alignment/>
    </xf>
    <xf numFmtId="164" fontId="41" fillId="33" borderId="15" xfId="51" applyNumberFormat="1" applyFont="1" applyFill="1" applyBorder="1" applyAlignment="1">
      <alignment/>
    </xf>
    <xf numFmtId="0" fontId="21" fillId="0" borderId="0" xfId="0" applyFont="1" applyAlignment="1">
      <alignment horizontal="right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left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/>
    </xf>
    <xf numFmtId="0" fontId="43" fillId="0" borderId="11" xfId="0" applyFont="1" applyBorder="1" applyAlignment="1">
      <alignment horizontal="left" vertical="center"/>
    </xf>
    <xf numFmtId="0" fontId="41" fillId="33" borderId="14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1" fillId="33" borderId="15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0" fontId="41" fillId="0" borderId="16" xfId="0" applyFont="1" applyBorder="1" applyAlignment="1">
      <alignment horizontal="right"/>
    </xf>
    <xf numFmtId="0" fontId="20" fillId="0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lef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2"/>
  <sheetViews>
    <sheetView showGridLines="0" tabSelected="1" zoomScale="80" zoomScaleNormal="80" zoomScalePageLayoutView="0" workbookViewId="0" topLeftCell="A1">
      <selection activeCell="H264" sqref="H264"/>
    </sheetView>
  </sheetViews>
  <sheetFormatPr defaultColWidth="9.140625" defaultRowHeight="15"/>
  <cols>
    <col min="1" max="1" width="5.140625" style="8" bestFit="1" customWidth="1"/>
    <col min="2" max="2" width="48.28125" style="10" customWidth="1"/>
    <col min="3" max="3" width="10.00390625" style="8" bestFit="1" customWidth="1"/>
    <col min="4" max="4" width="16.28125" style="8" bestFit="1" customWidth="1"/>
    <col min="5" max="5" width="13.421875" style="8" bestFit="1" customWidth="1"/>
    <col min="6" max="6" width="16.28125" style="8" bestFit="1" customWidth="1"/>
    <col min="7" max="8" width="20.28125" style="8" customWidth="1"/>
    <col min="9" max="11" width="17.8515625" style="8" bestFit="1" customWidth="1"/>
    <col min="12" max="12" width="15.8515625" style="8" bestFit="1" customWidth="1"/>
    <col min="13" max="16384" width="9.140625" style="8" customWidth="1"/>
  </cols>
  <sheetData>
    <row r="1" spans="1:2" ht="21">
      <c r="A1" s="7" t="s">
        <v>179</v>
      </c>
      <c r="B1" s="6"/>
    </row>
    <row r="2" spans="1:11" ht="15">
      <c r="A2" s="9" t="s">
        <v>0</v>
      </c>
      <c r="B2" s="6"/>
      <c r="J2" s="24"/>
      <c r="K2" s="24"/>
    </row>
    <row r="3" spans="1:2" ht="15">
      <c r="A3" s="9" t="s">
        <v>1</v>
      </c>
      <c r="B3" s="11"/>
    </row>
    <row r="4" spans="1:3" ht="15">
      <c r="A4" s="9" t="s">
        <v>2</v>
      </c>
      <c r="B4" s="6"/>
      <c r="C4" s="12"/>
    </row>
    <row r="5" spans="2:11" ht="15">
      <c r="B5" s="8"/>
      <c r="D5" s="25"/>
      <c r="E5" s="25"/>
      <c r="F5" s="25"/>
      <c r="G5" s="25"/>
      <c r="H5" s="25"/>
      <c r="I5" s="25"/>
      <c r="J5" s="25"/>
      <c r="K5" s="49" t="s">
        <v>190</v>
      </c>
    </row>
    <row r="6" spans="1:11" ht="60">
      <c r="A6" s="15" t="s">
        <v>3</v>
      </c>
      <c r="B6" s="15" t="s">
        <v>4</v>
      </c>
      <c r="C6" s="15" t="s">
        <v>5</v>
      </c>
      <c r="D6" s="16" t="s">
        <v>191</v>
      </c>
      <c r="E6" s="16" t="s">
        <v>6</v>
      </c>
      <c r="F6" s="16" t="s">
        <v>7</v>
      </c>
      <c r="G6" s="16" t="s">
        <v>189</v>
      </c>
      <c r="H6" s="16" t="s">
        <v>192</v>
      </c>
      <c r="I6" s="16" t="s">
        <v>8</v>
      </c>
      <c r="J6" s="16" t="s">
        <v>9</v>
      </c>
      <c r="K6" s="26" t="s">
        <v>10</v>
      </c>
    </row>
    <row r="7" spans="1:12" ht="15">
      <c r="A7" s="50" t="s">
        <v>11</v>
      </c>
      <c r="B7" s="51" t="s">
        <v>12</v>
      </c>
      <c r="C7" s="1" t="s">
        <v>13</v>
      </c>
      <c r="D7" s="3">
        <v>784045057</v>
      </c>
      <c r="E7" s="3">
        <v>0</v>
      </c>
      <c r="F7" s="3">
        <v>116495641.88000001</v>
      </c>
      <c r="G7" s="3">
        <v>667549415.12</v>
      </c>
      <c r="H7" s="3">
        <v>372478422.03840643</v>
      </c>
      <c r="I7" s="3">
        <v>77408846.70067517</v>
      </c>
      <c r="J7" s="3">
        <v>109445385.3431751</v>
      </c>
      <c r="K7" s="3">
        <v>108216761.14040582</v>
      </c>
      <c r="L7" s="14"/>
    </row>
    <row r="8" spans="1:12" ht="15">
      <c r="A8" s="50"/>
      <c r="B8" s="51"/>
      <c r="C8" s="1" t="s">
        <v>14</v>
      </c>
      <c r="D8" s="3">
        <v>2472118877.3</v>
      </c>
      <c r="E8" s="3">
        <v>0</v>
      </c>
      <c r="F8" s="3">
        <v>221625726.69</v>
      </c>
      <c r="G8" s="3">
        <v>2250493150.61</v>
      </c>
      <c r="H8" s="3">
        <v>604471449.57</v>
      </c>
      <c r="I8" s="3">
        <v>124511720.59000039</v>
      </c>
      <c r="J8" s="3">
        <v>760754990.2249998</v>
      </c>
      <c r="K8" s="3">
        <v>760754990.2249999</v>
      </c>
      <c r="L8" s="14"/>
    </row>
    <row r="9" spans="1:12" ht="15">
      <c r="A9" s="50"/>
      <c r="B9" s="51"/>
      <c r="C9" s="2" t="s">
        <v>15</v>
      </c>
      <c r="D9" s="4">
        <v>3256163934.3</v>
      </c>
      <c r="E9" s="3">
        <v>0</v>
      </c>
      <c r="F9" s="4">
        <v>338121368.57</v>
      </c>
      <c r="G9" s="4">
        <v>2918042565.73</v>
      </c>
      <c r="H9" s="4">
        <v>976949871.6084065</v>
      </c>
      <c r="I9" s="4">
        <v>201920567.29067558</v>
      </c>
      <c r="J9" s="4">
        <v>870200375.5681748</v>
      </c>
      <c r="K9" s="4">
        <v>868971751.3654057</v>
      </c>
      <c r="L9" s="14"/>
    </row>
    <row r="10" spans="1:12" ht="15">
      <c r="A10" s="50" t="s">
        <v>16</v>
      </c>
      <c r="B10" s="51" t="s">
        <v>17</v>
      </c>
      <c r="C10" s="1" t="s">
        <v>13</v>
      </c>
      <c r="D10" s="3">
        <v>215920</v>
      </c>
      <c r="E10" s="3">
        <v>0</v>
      </c>
      <c r="F10" s="3">
        <v>212.28</v>
      </c>
      <c r="G10" s="3">
        <v>215707.72</v>
      </c>
      <c r="H10" s="3">
        <v>63986.73576864521</v>
      </c>
      <c r="I10" s="3">
        <v>50501.90510283209</v>
      </c>
      <c r="J10" s="3">
        <v>50799.983852832076</v>
      </c>
      <c r="K10" s="3">
        <v>50419.45191589463</v>
      </c>
      <c r="L10" s="14"/>
    </row>
    <row r="11" spans="1:12" ht="15">
      <c r="A11" s="50"/>
      <c r="B11" s="51"/>
      <c r="C11" s="1" t="s">
        <v>14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14"/>
    </row>
    <row r="12" spans="1:12" ht="15">
      <c r="A12" s="50"/>
      <c r="B12" s="51"/>
      <c r="C12" s="2" t="s">
        <v>15</v>
      </c>
      <c r="D12" s="4">
        <v>215920</v>
      </c>
      <c r="E12" s="3">
        <v>0</v>
      </c>
      <c r="F12" s="4">
        <v>212.28</v>
      </c>
      <c r="G12" s="4">
        <v>215707.72</v>
      </c>
      <c r="H12" s="4">
        <v>63986.73576864521</v>
      </c>
      <c r="I12" s="4">
        <v>50501.90510283209</v>
      </c>
      <c r="J12" s="4">
        <v>50799.983852832076</v>
      </c>
      <c r="K12" s="4">
        <v>50419.45191589463</v>
      </c>
      <c r="L12" s="14"/>
    </row>
    <row r="13" spans="1:12" ht="15">
      <c r="A13" s="50" t="s">
        <v>18</v>
      </c>
      <c r="B13" s="51" t="s">
        <v>19</v>
      </c>
      <c r="C13" s="1" t="s">
        <v>13</v>
      </c>
      <c r="D13" s="3">
        <v>471605940</v>
      </c>
      <c r="E13" s="3">
        <v>0</v>
      </c>
      <c r="F13" s="3">
        <v>93084071.59</v>
      </c>
      <c r="G13" s="3">
        <v>378521868.40999997</v>
      </c>
      <c r="H13" s="3">
        <v>252033985.6339239</v>
      </c>
      <c r="I13" s="3">
        <v>72846274.876302</v>
      </c>
      <c r="J13" s="3">
        <v>33549082.342551976</v>
      </c>
      <c r="K13" s="3">
        <v>20092525.82177505</v>
      </c>
      <c r="L13" s="14"/>
    </row>
    <row r="14" spans="1:12" ht="15">
      <c r="A14" s="50"/>
      <c r="B14" s="51"/>
      <c r="C14" s="1" t="s">
        <v>14</v>
      </c>
      <c r="D14" s="3">
        <v>179085974</v>
      </c>
      <c r="E14" s="3">
        <v>0</v>
      </c>
      <c r="F14" s="3">
        <v>3511750.5399999996</v>
      </c>
      <c r="G14" s="3">
        <v>175574223.46</v>
      </c>
      <c r="H14" s="3">
        <v>160310959.98</v>
      </c>
      <c r="I14" s="3">
        <v>10505.032499998808</v>
      </c>
      <c r="J14" s="3">
        <v>7626379.223749995</v>
      </c>
      <c r="K14" s="3">
        <v>7626379.223749995</v>
      </c>
      <c r="L14" s="14"/>
    </row>
    <row r="15" spans="1:12" ht="15">
      <c r="A15" s="50"/>
      <c r="B15" s="51"/>
      <c r="C15" s="2" t="s">
        <v>15</v>
      </c>
      <c r="D15" s="4">
        <v>650691914</v>
      </c>
      <c r="E15" s="3">
        <v>0</v>
      </c>
      <c r="F15" s="4">
        <v>96595822.13000001</v>
      </c>
      <c r="G15" s="4">
        <v>554096091.87</v>
      </c>
      <c r="H15" s="4">
        <v>412344945.6139239</v>
      </c>
      <c r="I15" s="4">
        <v>72856779.908802</v>
      </c>
      <c r="J15" s="4">
        <v>41175461.56630197</v>
      </c>
      <c r="K15" s="4">
        <v>27718905.045525044</v>
      </c>
      <c r="L15" s="14"/>
    </row>
    <row r="16" spans="1:12" ht="15">
      <c r="A16" s="50" t="s">
        <v>20</v>
      </c>
      <c r="B16" s="51" t="s">
        <v>21</v>
      </c>
      <c r="C16" s="1" t="s">
        <v>13</v>
      </c>
      <c r="D16" s="3">
        <v>16026725</v>
      </c>
      <c r="E16" s="3">
        <v>0</v>
      </c>
      <c r="F16" s="3">
        <v>115816.81</v>
      </c>
      <c r="G16" s="3">
        <v>15910908.19</v>
      </c>
      <c r="H16" s="3">
        <v>5948294.2130984925</v>
      </c>
      <c r="I16" s="3">
        <v>2035159.2433253108</v>
      </c>
      <c r="J16" s="3">
        <v>3946245.4508253112</v>
      </c>
      <c r="K16" s="3">
        <v>3981209.7115779705</v>
      </c>
      <c r="L16" s="14"/>
    </row>
    <row r="17" spans="1:12" ht="15">
      <c r="A17" s="50"/>
      <c r="B17" s="51"/>
      <c r="C17" s="1" t="s">
        <v>14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14"/>
    </row>
    <row r="18" spans="1:12" ht="15">
      <c r="A18" s="50"/>
      <c r="B18" s="51"/>
      <c r="C18" s="2" t="s">
        <v>15</v>
      </c>
      <c r="D18" s="4">
        <v>16026725</v>
      </c>
      <c r="E18" s="3">
        <v>0</v>
      </c>
      <c r="F18" s="4">
        <v>115816.81</v>
      </c>
      <c r="G18" s="4">
        <v>15910908.19</v>
      </c>
      <c r="H18" s="4">
        <v>5948294.2130984925</v>
      </c>
      <c r="I18" s="4">
        <v>2035159.2433253108</v>
      </c>
      <c r="J18" s="4">
        <v>3946245.4508253112</v>
      </c>
      <c r="K18" s="4">
        <v>3981209.7115779705</v>
      </c>
      <c r="L18" s="14"/>
    </row>
    <row r="19" spans="1:12" ht="15">
      <c r="A19" s="50" t="s">
        <v>22</v>
      </c>
      <c r="B19" s="51" t="s">
        <v>23</v>
      </c>
      <c r="C19" s="1" t="s">
        <v>13</v>
      </c>
      <c r="D19" s="3">
        <v>601000</v>
      </c>
      <c r="E19" s="3">
        <v>0</v>
      </c>
      <c r="F19" s="3">
        <v>273311.29</v>
      </c>
      <c r="G19" s="3">
        <v>327688.71</v>
      </c>
      <c r="H19" s="3">
        <v>218132.0479889767</v>
      </c>
      <c r="I19" s="3">
        <v>35811.67238289852</v>
      </c>
      <c r="J19" s="3">
        <v>37063.09113289853</v>
      </c>
      <c r="K19" s="3">
        <v>36681.574118577446</v>
      </c>
      <c r="L19" s="14"/>
    </row>
    <row r="20" spans="1:12" ht="15">
      <c r="A20" s="50"/>
      <c r="B20" s="51"/>
      <c r="C20" s="1" t="s">
        <v>14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14"/>
    </row>
    <row r="21" spans="1:12" ht="15">
      <c r="A21" s="50"/>
      <c r="B21" s="51"/>
      <c r="C21" s="2" t="s">
        <v>15</v>
      </c>
      <c r="D21" s="4">
        <v>601000</v>
      </c>
      <c r="E21" s="3">
        <v>0</v>
      </c>
      <c r="F21" s="4">
        <v>273311.29</v>
      </c>
      <c r="G21" s="4">
        <v>327688.71</v>
      </c>
      <c r="H21" s="4">
        <v>218132.0479889767</v>
      </c>
      <c r="I21" s="4">
        <v>35811.67238289852</v>
      </c>
      <c r="J21" s="4">
        <v>37063.09113289853</v>
      </c>
      <c r="K21" s="4">
        <v>36681.574118577446</v>
      </c>
      <c r="L21" s="14"/>
    </row>
    <row r="22" spans="1:12" ht="15">
      <c r="A22" s="50" t="s">
        <v>24</v>
      </c>
      <c r="B22" s="51" t="s">
        <v>25</v>
      </c>
      <c r="C22" s="1" t="s">
        <v>13</v>
      </c>
      <c r="D22" s="3">
        <v>851034</v>
      </c>
      <c r="E22" s="3">
        <v>0</v>
      </c>
      <c r="F22" s="3">
        <v>0</v>
      </c>
      <c r="G22" s="3">
        <v>851034</v>
      </c>
      <c r="H22" s="3">
        <v>619288.8323608176</v>
      </c>
      <c r="I22" s="3">
        <v>76800.03585468786</v>
      </c>
      <c r="J22" s="3">
        <v>79191.52085468786</v>
      </c>
      <c r="K22" s="3">
        <v>75753.2318181799</v>
      </c>
      <c r="L22" s="14"/>
    </row>
    <row r="23" spans="1:12" ht="15">
      <c r="A23" s="50"/>
      <c r="B23" s="51"/>
      <c r="C23" s="1" t="s">
        <v>14</v>
      </c>
      <c r="D23" s="3">
        <v>41050104</v>
      </c>
      <c r="E23" s="3">
        <v>0</v>
      </c>
      <c r="F23" s="3">
        <v>0</v>
      </c>
      <c r="G23" s="3">
        <v>41050104</v>
      </c>
      <c r="H23" s="3">
        <v>39459210.37</v>
      </c>
      <c r="I23" s="3">
        <v>1590893.6300000027</v>
      </c>
      <c r="J23" s="3">
        <v>0</v>
      </c>
      <c r="K23" s="3">
        <v>0</v>
      </c>
      <c r="L23" s="14"/>
    </row>
    <row r="24" spans="1:12" ht="15">
      <c r="A24" s="50"/>
      <c r="B24" s="51"/>
      <c r="C24" s="2" t="s">
        <v>15</v>
      </c>
      <c r="D24" s="4">
        <v>41901138</v>
      </c>
      <c r="E24" s="3">
        <v>0</v>
      </c>
      <c r="F24" s="4">
        <v>0</v>
      </c>
      <c r="G24" s="4">
        <v>41901138</v>
      </c>
      <c r="H24" s="4">
        <v>40078499.20236082</v>
      </c>
      <c r="I24" s="4">
        <v>1667693.6658546906</v>
      </c>
      <c r="J24" s="4">
        <v>79191.52085468786</v>
      </c>
      <c r="K24" s="4">
        <v>75753.2318181799</v>
      </c>
      <c r="L24" s="14"/>
    </row>
    <row r="25" spans="1:12" ht="15">
      <c r="A25" s="50" t="s">
        <v>26</v>
      </c>
      <c r="B25" s="51" t="s">
        <v>27</v>
      </c>
      <c r="C25" s="1" t="s">
        <v>13</v>
      </c>
      <c r="D25" s="3">
        <v>102509</v>
      </c>
      <c r="E25" s="3">
        <v>0</v>
      </c>
      <c r="F25" s="3">
        <v>9236.91</v>
      </c>
      <c r="G25" s="3">
        <v>93272.09</v>
      </c>
      <c r="H25" s="3">
        <v>74433.04074034952</v>
      </c>
      <c r="I25" s="3">
        <v>6097.16623590082</v>
      </c>
      <c r="J25" s="3">
        <v>6449.768735900822</v>
      </c>
      <c r="K25" s="3">
        <v>6292.749060576093</v>
      </c>
      <c r="L25" s="14"/>
    </row>
    <row r="26" spans="1:12" ht="15">
      <c r="A26" s="50"/>
      <c r="B26" s="51"/>
      <c r="C26" s="1" t="s">
        <v>14</v>
      </c>
      <c r="D26" s="3">
        <v>7379755.54</v>
      </c>
      <c r="E26" s="3">
        <v>0</v>
      </c>
      <c r="F26" s="3">
        <v>9152</v>
      </c>
      <c r="G26" s="3">
        <v>7370603.54</v>
      </c>
      <c r="H26" s="3">
        <v>5770498.49</v>
      </c>
      <c r="I26" s="3">
        <v>475407.8799999999</v>
      </c>
      <c r="J26" s="3">
        <v>562348.585</v>
      </c>
      <c r="K26" s="3">
        <v>562348.585</v>
      </c>
      <c r="L26" s="14"/>
    </row>
    <row r="27" spans="1:12" ht="15">
      <c r="A27" s="50"/>
      <c r="B27" s="51"/>
      <c r="C27" s="2" t="s">
        <v>15</v>
      </c>
      <c r="D27" s="4">
        <v>7482264.54</v>
      </c>
      <c r="E27" s="3">
        <v>0</v>
      </c>
      <c r="F27" s="4">
        <v>18388.91</v>
      </c>
      <c r="G27" s="4">
        <v>7463875.63</v>
      </c>
      <c r="H27" s="4">
        <v>5844931.53074035</v>
      </c>
      <c r="I27" s="4">
        <v>481505.0462359007</v>
      </c>
      <c r="J27" s="4">
        <v>568798.3537359008</v>
      </c>
      <c r="K27" s="4">
        <v>568641.334060576</v>
      </c>
      <c r="L27" s="14"/>
    </row>
    <row r="28" spans="1:12" ht="15">
      <c r="A28" s="50" t="s">
        <v>182</v>
      </c>
      <c r="B28" s="51" t="s">
        <v>183</v>
      </c>
      <c r="C28" s="1" t="s">
        <v>13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14"/>
    </row>
    <row r="29" spans="1:12" ht="15">
      <c r="A29" s="50"/>
      <c r="B29" s="51"/>
      <c r="C29" s="1" t="s">
        <v>14</v>
      </c>
      <c r="D29" s="3">
        <v>637975.44</v>
      </c>
      <c r="E29" s="3">
        <v>0</v>
      </c>
      <c r="F29" s="3">
        <v>0</v>
      </c>
      <c r="G29" s="3">
        <v>637975.44</v>
      </c>
      <c r="H29" s="3">
        <v>637975</v>
      </c>
      <c r="I29" s="3">
        <v>0</v>
      </c>
      <c r="J29" s="3">
        <v>0.21999999997206032</v>
      </c>
      <c r="K29" s="3">
        <v>0.21999999997206032</v>
      </c>
      <c r="L29" s="14"/>
    </row>
    <row r="30" spans="1:12" ht="15">
      <c r="A30" s="50"/>
      <c r="B30" s="51"/>
      <c r="C30" s="2" t="s">
        <v>15</v>
      </c>
      <c r="D30" s="4">
        <v>637975.44</v>
      </c>
      <c r="E30" s="3">
        <v>0</v>
      </c>
      <c r="F30" s="4">
        <v>0</v>
      </c>
      <c r="G30" s="4">
        <v>637975.44</v>
      </c>
      <c r="H30" s="4">
        <v>637975</v>
      </c>
      <c r="I30" s="4">
        <v>0</v>
      </c>
      <c r="J30" s="4">
        <v>0.21999999997206032</v>
      </c>
      <c r="K30" s="4">
        <v>0.21999999997206032</v>
      </c>
      <c r="L30" s="14"/>
    </row>
    <row r="31" spans="1:12" ht="15">
      <c r="A31" s="50" t="s">
        <v>28</v>
      </c>
      <c r="B31" s="51" t="s">
        <v>29</v>
      </c>
      <c r="C31" s="1" t="s">
        <v>13</v>
      </c>
      <c r="D31" s="3">
        <v>31901125</v>
      </c>
      <c r="E31" s="3">
        <v>0</v>
      </c>
      <c r="F31" s="3">
        <v>5255763.67</v>
      </c>
      <c r="G31" s="3">
        <v>26645361.33</v>
      </c>
      <c r="H31" s="3">
        <v>14894862.654210502</v>
      </c>
      <c r="I31" s="3">
        <v>4699342.670776315</v>
      </c>
      <c r="J31" s="3">
        <v>3783901.6695263167</v>
      </c>
      <c r="K31" s="3">
        <v>3267254.188486912</v>
      </c>
      <c r="L31" s="14"/>
    </row>
    <row r="32" spans="1:12" ht="15">
      <c r="A32" s="50"/>
      <c r="B32" s="51"/>
      <c r="C32" s="1" t="s">
        <v>14</v>
      </c>
      <c r="D32" s="3">
        <v>23247374</v>
      </c>
      <c r="E32" s="3">
        <v>0</v>
      </c>
      <c r="F32" s="3">
        <v>76891.78</v>
      </c>
      <c r="G32" s="3">
        <v>23170482.22</v>
      </c>
      <c r="H32" s="3">
        <v>6175154</v>
      </c>
      <c r="I32" s="3">
        <v>0</v>
      </c>
      <c r="J32" s="3">
        <v>8497664.11</v>
      </c>
      <c r="K32" s="3">
        <v>8497664.11</v>
      </c>
      <c r="L32" s="14"/>
    </row>
    <row r="33" spans="1:12" ht="15">
      <c r="A33" s="50"/>
      <c r="B33" s="51"/>
      <c r="C33" s="2" t="s">
        <v>15</v>
      </c>
      <c r="D33" s="4">
        <v>55148499</v>
      </c>
      <c r="E33" s="3">
        <v>0</v>
      </c>
      <c r="F33" s="4">
        <v>5332655.45</v>
      </c>
      <c r="G33" s="4">
        <v>49815843.55</v>
      </c>
      <c r="H33" s="4">
        <v>21070016.6542105</v>
      </c>
      <c r="I33" s="4">
        <v>4699342.670776315</v>
      </c>
      <c r="J33" s="4">
        <v>12281565.779526316</v>
      </c>
      <c r="K33" s="4">
        <v>11764918.29848691</v>
      </c>
      <c r="L33" s="14"/>
    </row>
    <row r="34" spans="1:12" ht="15">
      <c r="A34" s="50" t="s">
        <v>30</v>
      </c>
      <c r="B34" s="51" t="s">
        <v>31</v>
      </c>
      <c r="C34" s="1" t="s">
        <v>13</v>
      </c>
      <c r="D34" s="3">
        <v>796894</v>
      </c>
      <c r="E34" s="3">
        <v>0</v>
      </c>
      <c r="F34" s="3">
        <v>24664</v>
      </c>
      <c r="G34" s="3">
        <v>772230</v>
      </c>
      <c r="H34" s="3">
        <v>422603.8004883393</v>
      </c>
      <c r="I34" s="3">
        <v>112354.42539219411</v>
      </c>
      <c r="J34" s="3">
        <v>115280.4066421941</v>
      </c>
      <c r="K34" s="3">
        <v>121991.27907401162</v>
      </c>
      <c r="L34" s="14"/>
    </row>
    <row r="35" spans="1:12" ht="15">
      <c r="A35" s="50"/>
      <c r="B35" s="51"/>
      <c r="C35" s="1" t="s">
        <v>14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14"/>
    </row>
    <row r="36" spans="1:12" ht="15">
      <c r="A36" s="50"/>
      <c r="B36" s="51"/>
      <c r="C36" s="2" t="s">
        <v>15</v>
      </c>
      <c r="D36" s="4">
        <v>796894</v>
      </c>
      <c r="E36" s="3">
        <v>0</v>
      </c>
      <c r="F36" s="4">
        <v>24664</v>
      </c>
      <c r="G36" s="4">
        <v>772230</v>
      </c>
      <c r="H36" s="4">
        <v>422603.8004883393</v>
      </c>
      <c r="I36" s="4">
        <v>112354.42539219411</v>
      </c>
      <c r="J36" s="4">
        <v>115280.4066421941</v>
      </c>
      <c r="K36" s="4">
        <v>121991.27907401162</v>
      </c>
      <c r="L36" s="14"/>
    </row>
    <row r="37" spans="1:12" ht="15">
      <c r="A37" s="50" t="s">
        <v>32</v>
      </c>
      <c r="B37" s="51" t="s">
        <v>33</v>
      </c>
      <c r="C37" s="1" t="s">
        <v>13</v>
      </c>
      <c r="D37" s="3">
        <v>28587999</v>
      </c>
      <c r="E37" s="3">
        <v>0</v>
      </c>
      <c r="F37" s="3">
        <v>0</v>
      </c>
      <c r="G37" s="3">
        <v>28587999</v>
      </c>
      <c r="H37" s="3">
        <v>23128447.59846408</v>
      </c>
      <c r="I37" s="3">
        <v>1696142.2323029106</v>
      </c>
      <c r="J37" s="3">
        <v>1932001.613552913</v>
      </c>
      <c r="K37" s="3">
        <v>1831407.3161104135</v>
      </c>
      <c r="L37" s="14"/>
    </row>
    <row r="38" spans="1:12" ht="15">
      <c r="A38" s="50"/>
      <c r="B38" s="51"/>
      <c r="C38" s="1" t="s">
        <v>14</v>
      </c>
      <c r="D38" s="3">
        <v>62683480.71</v>
      </c>
      <c r="E38" s="3">
        <v>0</v>
      </c>
      <c r="F38" s="3">
        <v>8159056.469999999</v>
      </c>
      <c r="G38" s="3">
        <v>54524424.24</v>
      </c>
      <c r="H38" s="3">
        <v>16525362.29</v>
      </c>
      <c r="I38" s="3">
        <v>5420737.080000002</v>
      </c>
      <c r="J38" s="3">
        <v>16289162.434999999</v>
      </c>
      <c r="K38" s="3">
        <v>16289162.435000002</v>
      </c>
      <c r="L38" s="14"/>
    </row>
    <row r="39" spans="1:12" ht="15">
      <c r="A39" s="50"/>
      <c r="B39" s="51"/>
      <c r="C39" s="2" t="s">
        <v>15</v>
      </c>
      <c r="D39" s="4">
        <v>91271479.71000001</v>
      </c>
      <c r="E39" s="3">
        <v>0</v>
      </c>
      <c r="F39" s="4">
        <v>8159056.469999999</v>
      </c>
      <c r="G39" s="4">
        <v>83112423.24000001</v>
      </c>
      <c r="H39" s="4">
        <v>39653809.88846408</v>
      </c>
      <c r="I39" s="4">
        <v>7116879.312302913</v>
      </c>
      <c r="J39" s="4">
        <v>18221164.04855291</v>
      </c>
      <c r="K39" s="4">
        <v>18120569.751110416</v>
      </c>
      <c r="L39" s="14"/>
    </row>
    <row r="40" spans="1:12" ht="15">
      <c r="A40" s="50" t="s">
        <v>34</v>
      </c>
      <c r="B40" s="51" t="s">
        <v>35</v>
      </c>
      <c r="C40" s="1" t="s">
        <v>13</v>
      </c>
      <c r="D40" s="3">
        <v>22548827</v>
      </c>
      <c r="E40" s="3">
        <v>0</v>
      </c>
      <c r="F40" s="3">
        <v>241524.35</v>
      </c>
      <c r="G40" s="3">
        <v>22307302.65</v>
      </c>
      <c r="H40" s="3">
        <v>10233262.83195046</v>
      </c>
      <c r="I40" s="3">
        <v>4010361.18632354</v>
      </c>
      <c r="J40" s="3">
        <v>4004483.2638235395</v>
      </c>
      <c r="K40" s="3">
        <v>4059195.327789501</v>
      </c>
      <c r="L40" s="14"/>
    </row>
    <row r="41" spans="1:12" ht="15">
      <c r="A41" s="50"/>
      <c r="B41" s="51"/>
      <c r="C41" s="1" t="s">
        <v>14</v>
      </c>
      <c r="D41" s="3">
        <v>8337810</v>
      </c>
      <c r="E41" s="3">
        <v>0</v>
      </c>
      <c r="F41" s="3">
        <v>543350.63</v>
      </c>
      <c r="G41" s="3">
        <v>7794459.37</v>
      </c>
      <c r="H41" s="3">
        <v>471641.49000000005</v>
      </c>
      <c r="I41" s="3">
        <v>27400.219999999972</v>
      </c>
      <c r="J41" s="3">
        <v>3647708.83</v>
      </c>
      <c r="K41" s="3">
        <v>3647708.83</v>
      </c>
      <c r="L41" s="14"/>
    </row>
    <row r="42" spans="1:12" ht="15">
      <c r="A42" s="50"/>
      <c r="B42" s="51"/>
      <c r="C42" s="2" t="s">
        <v>15</v>
      </c>
      <c r="D42" s="4">
        <v>30886637</v>
      </c>
      <c r="E42" s="3">
        <v>0</v>
      </c>
      <c r="F42" s="4">
        <v>784874.98</v>
      </c>
      <c r="G42" s="4">
        <v>30101762.02</v>
      </c>
      <c r="H42" s="4">
        <v>10704904.32195046</v>
      </c>
      <c r="I42" s="4">
        <v>4037761.40632354</v>
      </c>
      <c r="J42" s="4">
        <v>7652192.093823539</v>
      </c>
      <c r="K42" s="4">
        <v>7706904.1577895</v>
      </c>
      <c r="L42" s="14"/>
    </row>
    <row r="43" spans="1:12" ht="15">
      <c r="A43" s="50" t="s">
        <v>36</v>
      </c>
      <c r="B43" s="51" t="s">
        <v>37</v>
      </c>
      <c r="C43" s="1" t="s">
        <v>13</v>
      </c>
      <c r="D43" s="3">
        <v>3291575</v>
      </c>
      <c r="E43" s="3">
        <v>0</v>
      </c>
      <c r="F43" s="3">
        <v>122800.79</v>
      </c>
      <c r="G43" s="3">
        <v>3168774.21</v>
      </c>
      <c r="H43" s="3">
        <v>2439260.2465724326</v>
      </c>
      <c r="I43" s="3">
        <v>240438.20846869174</v>
      </c>
      <c r="J43" s="3">
        <v>240976.00096869175</v>
      </c>
      <c r="K43" s="3">
        <v>248099.62895217337</v>
      </c>
      <c r="L43" s="14"/>
    </row>
    <row r="44" spans="1:12" ht="15">
      <c r="A44" s="50"/>
      <c r="B44" s="51"/>
      <c r="C44" s="1" t="s">
        <v>14</v>
      </c>
      <c r="D44" s="3">
        <v>7351651.1</v>
      </c>
      <c r="E44" s="3">
        <v>0</v>
      </c>
      <c r="F44" s="3">
        <v>302194.20999999996</v>
      </c>
      <c r="G44" s="3">
        <v>7049456.89</v>
      </c>
      <c r="H44" s="3">
        <v>3859197.85</v>
      </c>
      <c r="I44" s="3">
        <v>42614.95999999996</v>
      </c>
      <c r="J44" s="3">
        <v>1573822.0399999996</v>
      </c>
      <c r="K44" s="3">
        <v>1573822.04</v>
      </c>
      <c r="L44" s="14"/>
    </row>
    <row r="45" spans="1:12" ht="15">
      <c r="A45" s="50"/>
      <c r="B45" s="51"/>
      <c r="C45" s="2" t="s">
        <v>15</v>
      </c>
      <c r="D45" s="4">
        <v>10643226.1</v>
      </c>
      <c r="E45" s="3">
        <v>0</v>
      </c>
      <c r="F45" s="4">
        <v>424994.99999999994</v>
      </c>
      <c r="G45" s="4">
        <v>10218231.1</v>
      </c>
      <c r="H45" s="4">
        <v>6298458.096572433</v>
      </c>
      <c r="I45" s="4">
        <v>283053.1684686917</v>
      </c>
      <c r="J45" s="4">
        <v>1814798.0409686912</v>
      </c>
      <c r="K45" s="4">
        <v>1821921.6689521733</v>
      </c>
      <c r="L45" s="14"/>
    </row>
    <row r="46" spans="1:12" ht="15">
      <c r="A46" s="50" t="s">
        <v>38</v>
      </c>
      <c r="B46" s="51" t="s">
        <v>39</v>
      </c>
      <c r="C46" s="1" t="s">
        <v>13</v>
      </c>
      <c r="D46" s="3">
        <v>21471145</v>
      </c>
      <c r="E46" s="3">
        <v>0</v>
      </c>
      <c r="F46" s="3">
        <v>490777.92</v>
      </c>
      <c r="G46" s="3">
        <v>20980367.08</v>
      </c>
      <c r="H46" s="3">
        <v>11274595.591204178</v>
      </c>
      <c r="I46" s="3">
        <v>2998448.7734268014</v>
      </c>
      <c r="J46" s="3">
        <v>3221018.199676804</v>
      </c>
      <c r="K46" s="3">
        <v>3486303.8842534493</v>
      </c>
      <c r="L46" s="14"/>
    </row>
    <row r="47" spans="1:12" ht="15">
      <c r="A47" s="50"/>
      <c r="B47" s="51"/>
      <c r="C47" s="1" t="s">
        <v>14</v>
      </c>
      <c r="D47" s="3">
        <v>4377623</v>
      </c>
      <c r="E47" s="3">
        <v>0</v>
      </c>
      <c r="F47" s="3">
        <v>0</v>
      </c>
      <c r="G47" s="3">
        <v>4377623</v>
      </c>
      <c r="H47" s="3">
        <v>0</v>
      </c>
      <c r="I47" s="3">
        <v>0</v>
      </c>
      <c r="J47" s="3">
        <v>2188811.5</v>
      </c>
      <c r="K47" s="3">
        <v>2188811.5</v>
      </c>
      <c r="L47" s="14"/>
    </row>
    <row r="48" spans="1:12" ht="15">
      <c r="A48" s="50"/>
      <c r="B48" s="51"/>
      <c r="C48" s="2" t="s">
        <v>15</v>
      </c>
      <c r="D48" s="4">
        <v>25848768</v>
      </c>
      <c r="E48" s="3">
        <v>0</v>
      </c>
      <c r="F48" s="4">
        <v>490777.92</v>
      </c>
      <c r="G48" s="4">
        <v>25357990.08</v>
      </c>
      <c r="H48" s="4">
        <v>11274595.591204178</v>
      </c>
      <c r="I48" s="4">
        <v>2998448.7734268014</v>
      </c>
      <c r="J48" s="4">
        <v>5409829.699676804</v>
      </c>
      <c r="K48" s="4">
        <v>5675115.38425345</v>
      </c>
      <c r="L48" s="14"/>
    </row>
    <row r="49" spans="1:12" ht="15">
      <c r="A49" s="50" t="s">
        <v>40</v>
      </c>
      <c r="B49" s="51" t="s">
        <v>41</v>
      </c>
      <c r="C49" s="1" t="s">
        <v>13</v>
      </c>
      <c r="D49" s="3">
        <v>51953224</v>
      </c>
      <c r="E49" s="3">
        <v>0</v>
      </c>
      <c r="F49" s="3">
        <v>6992115.970000001</v>
      </c>
      <c r="G49" s="3">
        <v>44961108.03</v>
      </c>
      <c r="H49" s="3">
        <v>21978134.086030323</v>
      </c>
      <c r="I49" s="3">
        <v>4997394.777640478</v>
      </c>
      <c r="J49" s="3">
        <v>9013331.171390478</v>
      </c>
      <c r="K49" s="3">
        <v>8972248.52524412</v>
      </c>
      <c r="L49" s="14"/>
    </row>
    <row r="50" spans="1:12" ht="15">
      <c r="A50" s="50"/>
      <c r="B50" s="51"/>
      <c r="C50" s="1" t="s">
        <v>14</v>
      </c>
      <c r="D50" s="3">
        <v>22553883</v>
      </c>
      <c r="E50" s="3">
        <v>0</v>
      </c>
      <c r="F50" s="3">
        <v>1144104.08</v>
      </c>
      <c r="G50" s="3">
        <v>21409778.92</v>
      </c>
      <c r="H50" s="3">
        <v>16612126.899999999</v>
      </c>
      <c r="I50" s="3">
        <v>175380.66000000015</v>
      </c>
      <c r="J50" s="3">
        <v>2311135.6800000034</v>
      </c>
      <c r="K50" s="3">
        <v>2311135.6799999997</v>
      </c>
      <c r="L50" s="14"/>
    </row>
    <row r="51" spans="1:12" ht="15">
      <c r="A51" s="50"/>
      <c r="B51" s="51"/>
      <c r="C51" s="2" t="s">
        <v>15</v>
      </c>
      <c r="D51" s="4">
        <v>74507107</v>
      </c>
      <c r="E51" s="3">
        <v>0</v>
      </c>
      <c r="F51" s="4">
        <v>8136220.050000001</v>
      </c>
      <c r="G51" s="4">
        <v>66370886.95</v>
      </c>
      <c r="H51" s="4">
        <v>38590260.986030325</v>
      </c>
      <c r="I51" s="4">
        <v>5172775.437640478</v>
      </c>
      <c r="J51" s="4">
        <v>11324466.851390481</v>
      </c>
      <c r="K51" s="4">
        <v>11283384.20524412</v>
      </c>
      <c r="L51" s="14"/>
    </row>
    <row r="52" spans="1:12" ht="15">
      <c r="A52" s="50" t="s">
        <v>42</v>
      </c>
      <c r="B52" s="51" t="s">
        <v>43</v>
      </c>
      <c r="C52" s="1" t="s">
        <v>13</v>
      </c>
      <c r="D52" s="3">
        <v>7477015</v>
      </c>
      <c r="E52" s="3">
        <v>0</v>
      </c>
      <c r="F52" s="3">
        <v>485808.38</v>
      </c>
      <c r="G52" s="3">
        <v>6991206.62</v>
      </c>
      <c r="H52" s="3">
        <v>4986657.578637339</v>
      </c>
      <c r="I52" s="3">
        <v>210500.31216118194</v>
      </c>
      <c r="J52" s="3">
        <v>897024.0184111821</v>
      </c>
      <c r="K52" s="3">
        <v>897023.8556885638</v>
      </c>
      <c r="L52" s="14"/>
    </row>
    <row r="53" spans="1:12" ht="15">
      <c r="A53" s="50"/>
      <c r="B53" s="51"/>
      <c r="C53" s="1" t="s">
        <v>14</v>
      </c>
      <c r="D53" s="3">
        <v>310256</v>
      </c>
      <c r="E53" s="3">
        <v>0</v>
      </c>
      <c r="F53" s="3">
        <v>0</v>
      </c>
      <c r="G53" s="3">
        <v>310256</v>
      </c>
      <c r="H53" s="3">
        <v>310256.5</v>
      </c>
      <c r="I53" s="3">
        <v>0</v>
      </c>
      <c r="J53" s="3">
        <v>-0.25</v>
      </c>
      <c r="K53" s="3">
        <v>-0.25</v>
      </c>
      <c r="L53" s="14"/>
    </row>
    <row r="54" spans="1:12" ht="15">
      <c r="A54" s="50"/>
      <c r="B54" s="51"/>
      <c r="C54" s="2" t="s">
        <v>15</v>
      </c>
      <c r="D54" s="4">
        <v>7787271</v>
      </c>
      <c r="E54" s="3">
        <v>0</v>
      </c>
      <c r="F54" s="4">
        <v>485808.38</v>
      </c>
      <c r="G54" s="4">
        <v>7301462.62</v>
      </c>
      <c r="H54" s="4">
        <v>5296914.078637339</v>
      </c>
      <c r="I54" s="4">
        <v>210500.31216118194</v>
      </c>
      <c r="J54" s="4">
        <v>897023.7684111821</v>
      </c>
      <c r="K54" s="4">
        <v>897023.6056885638</v>
      </c>
      <c r="L54" s="14"/>
    </row>
    <row r="55" spans="1:12" ht="15">
      <c r="A55" s="50" t="s">
        <v>44</v>
      </c>
      <c r="B55" s="51" t="s">
        <v>45</v>
      </c>
      <c r="C55" s="1" t="s">
        <v>13</v>
      </c>
      <c r="D55" s="3">
        <v>2635803</v>
      </c>
      <c r="E55" s="3">
        <v>0</v>
      </c>
      <c r="F55" s="3">
        <v>23425.18</v>
      </c>
      <c r="G55" s="3">
        <v>2612377.82</v>
      </c>
      <c r="H55" s="3">
        <v>1533412.725895935</v>
      </c>
      <c r="I55" s="3">
        <v>362060.0554156409</v>
      </c>
      <c r="J55" s="3">
        <v>435356.53791564086</v>
      </c>
      <c r="K55" s="3">
        <v>281548.5632727827</v>
      </c>
      <c r="L55" s="14"/>
    </row>
    <row r="56" spans="1:12" ht="15">
      <c r="A56" s="50"/>
      <c r="B56" s="51"/>
      <c r="C56" s="1" t="s">
        <v>14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14"/>
    </row>
    <row r="57" spans="1:12" ht="15">
      <c r="A57" s="50"/>
      <c r="B57" s="51"/>
      <c r="C57" s="2" t="s">
        <v>15</v>
      </c>
      <c r="D57" s="4">
        <v>2635803</v>
      </c>
      <c r="E57" s="3">
        <v>0</v>
      </c>
      <c r="F57" s="4">
        <v>23425.18</v>
      </c>
      <c r="G57" s="4">
        <v>2612377.82</v>
      </c>
      <c r="H57" s="4">
        <v>1533412.725895935</v>
      </c>
      <c r="I57" s="4">
        <v>362060.0554156409</v>
      </c>
      <c r="J57" s="4">
        <v>435356.53791564086</v>
      </c>
      <c r="K57" s="4">
        <v>281548.5632727827</v>
      </c>
      <c r="L57" s="14"/>
    </row>
    <row r="58" spans="1:12" ht="15">
      <c r="A58" s="50" t="s">
        <v>46</v>
      </c>
      <c r="B58" s="51" t="s">
        <v>47</v>
      </c>
      <c r="C58" s="1" t="s">
        <v>13</v>
      </c>
      <c r="D58" s="3">
        <v>17111267</v>
      </c>
      <c r="E58" s="3">
        <v>0</v>
      </c>
      <c r="F58" s="3">
        <v>35406.83</v>
      </c>
      <c r="G58" s="3">
        <v>17075860.17</v>
      </c>
      <c r="H58" s="3">
        <v>13579924.240368836</v>
      </c>
      <c r="I58" s="3">
        <v>1157624.3245226103</v>
      </c>
      <c r="J58" s="3">
        <v>1161323.3845226108</v>
      </c>
      <c r="K58" s="3">
        <v>1176988.5498580257</v>
      </c>
      <c r="L58" s="14"/>
    </row>
    <row r="59" spans="1:12" ht="15">
      <c r="A59" s="50"/>
      <c r="B59" s="51"/>
      <c r="C59" s="1" t="s">
        <v>14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14"/>
    </row>
    <row r="60" spans="1:12" ht="15">
      <c r="A60" s="50"/>
      <c r="B60" s="51"/>
      <c r="C60" s="2" t="s">
        <v>15</v>
      </c>
      <c r="D60" s="4">
        <v>17111267</v>
      </c>
      <c r="E60" s="3">
        <v>0</v>
      </c>
      <c r="F60" s="4">
        <v>35406.83</v>
      </c>
      <c r="G60" s="4">
        <v>17075860.17</v>
      </c>
      <c r="H60" s="4">
        <v>13579924.240368836</v>
      </c>
      <c r="I60" s="4">
        <v>1157624.3245226103</v>
      </c>
      <c r="J60" s="4">
        <v>1161323.3845226108</v>
      </c>
      <c r="K60" s="4">
        <v>1176988.5498580257</v>
      </c>
      <c r="L60" s="14"/>
    </row>
    <row r="61" spans="1:12" ht="15">
      <c r="A61" s="50" t="s">
        <v>48</v>
      </c>
      <c r="B61" s="51" t="s">
        <v>49</v>
      </c>
      <c r="C61" s="1" t="s">
        <v>13</v>
      </c>
      <c r="D61" s="3">
        <v>3539389</v>
      </c>
      <c r="E61" s="3">
        <v>0</v>
      </c>
      <c r="F61" s="3">
        <v>9061.25</v>
      </c>
      <c r="G61" s="3">
        <v>3530327.75</v>
      </c>
      <c r="H61" s="3">
        <v>1179262.757117048</v>
      </c>
      <c r="I61" s="3">
        <v>711990.5631858936</v>
      </c>
      <c r="J61" s="3">
        <v>827304.8106858935</v>
      </c>
      <c r="K61" s="3">
        <v>811769.7262323131</v>
      </c>
      <c r="L61" s="14"/>
    </row>
    <row r="62" spans="1:12" ht="15">
      <c r="A62" s="50"/>
      <c r="B62" s="51"/>
      <c r="C62" s="1" t="s">
        <v>14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14"/>
    </row>
    <row r="63" spans="1:12" ht="15">
      <c r="A63" s="50"/>
      <c r="B63" s="51"/>
      <c r="C63" s="2" t="s">
        <v>15</v>
      </c>
      <c r="D63" s="4">
        <v>3539389</v>
      </c>
      <c r="E63" s="3">
        <v>0</v>
      </c>
      <c r="F63" s="4">
        <v>9061.25</v>
      </c>
      <c r="G63" s="4">
        <v>3530327.75</v>
      </c>
      <c r="H63" s="4">
        <v>1179262.757117048</v>
      </c>
      <c r="I63" s="4">
        <v>711990.5631858936</v>
      </c>
      <c r="J63" s="4">
        <v>827304.8106858935</v>
      </c>
      <c r="K63" s="4">
        <v>811769.7262323131</v>
      </c>
      <c r="L63" s="14"/>
    </row>
    <row r="64" spans="1:12" ht="15">
      <c r="A64" s="50" t="s">
        <v>50</v>
      </c>
      <c r="B64" s="51" t="s">
        <v>51</v>
      </c>
      <c r="C64" s="1" t="s">
        <v>13</v>
      </c>
      <c r="D64" s="3">
        <v>78486117</v>
      </c>
      <c r="E64" s="3">
        <v>0</v>
      </c>
      <c r="F64" s="3">
        <v>9629056.99</v>
      </c>
      <c r="G64" s="3">
        <v>68857060.01</v>
      </c>
      <c r="H64" s="3">
        <v>59314468.170577735</v>
      </c>
      <c r="I64" s="3">
        <v>4744493.984600869</v>
      </c>
      <c r="J64" s="3">
        <v>4310822.253350863</v>
      </c>
      <c r="K64" s="3">
        <v>487276.09370161</v>
      </c>
      <c r="L64" s="14"/>
    </row>
    <row r="65" spans="1:12" ht="15">
      <c r="A65" s="50"/>
      <c r="B65" s="51"/>
      <c r="C65" s="1" t="s">
        <v>14</v>
      </c>
      <c r="D65" s="3">
        <v>16376284.690000001</v>
      </c>
      <c r="E65" s="3">
        <v>0</v>
      </c>
      <c r="F65" s="3">
        <v>4027020.71</v>
      </c>
      <c r="G65" s="3">
        <v>12349263.98</v>
      </c>
      <c r="H65" s="3">
        <v>12348201</v>
      </c>
      <c r="I65" s="3">
        <v>1062.980000000447</v>
      </c>
      <c r="J65" s="3">
        <v>0</v>
      </c>
      <c r="K65" s="3">
        <v>0</v>
      </c>
      <c r="L65" s="14"/>
    </row>
    <row r="66" spans="1:12" ht="15">
      <c r="A66" s="50"/>
      <c r="B66" s="51"/>
      <c r="C66" s="2" t="s">
        <v>15</v>
      </c>
      <c r="D66" s="4">
        <v>94862401.69</v>
      </c>
      <c r="E66" s="3">
        <v>0</v>
      </c>
      <c r="F66" s="4">
        <v>13656077.7</v>
      </c>
      <c r="G66" s="4">
        <v>81206323.99000001</v>
      </c>
      <c r="H66" s="4">
        <v>71662669.17057773</v>
      </c>
      <c r="I66" s="4">
        <v>4745556.964600869</v>
      </c>
      <c r="J66" s="4">
        <v>4310822.253350863</v>
      </c>
      <c r="K66" s="4">
        <v>487276.09370161</v>
      </c>
      <c r="L66" s="14"/>
    </row>
    <row r="67" spans="1:12" ht="15">
      <c r="A67" s="50" t="s">
        <v>52</v>
      </c>
      <c r="B67" s="51" t="s">
        <v>53</v>
      </c>
      <c r="C67" s="1" t="s">
        <v>13</v>
      </c>
      <c r="D67" s="3">
        <v>26808472</v>
      </c>
      <c r="E67" s="3">
        <v>0</v>
      </c>
      <c r="F67" s="3">
        <v>2382738.93</v>
      </c>
      <c r="G67" s="3">
        <v>24425733.07</v>
      </c>
      <c r="H67" s="3">
        <v>12378316.510059487</v>
      </c>
      <c r="I67" s="3">
        <v>4218529.802979157</v>
      </c>
      <c r="J67" s="3">
        <v>3866721.787979157</v>
      </c>
      <c r="K67" s="3">
        <v>3962164.574505487</v>
      </c>
      <c r="L67" s="14"/>
    </row>
    <row r="68" spans="1:12" ht="15">
      <c r="A68" s="50"/>
      <c r="B68" s="51"/>
      <c r="C68" s="1" t="s">
        <v>14</v>
      </c>
      <c r="D68" s="3">
        <v>2174513.82</v>
      </c>
      <c r="E68" s="3">
        <v>0</v>
      </c>
      <c r="F68" s="3">
        <v>0</v>
      </c>
      <c r="G68" s="3">
        <v>2174513.82</v>
      </c>
      <c r="H68" s="3">
        <v>1922965</v>
      </c>
      <c r="I68" s="3">
        <v>251548.81999999983</v>
      </c>
      <c r="J68" s="3">
        <v>0</v>
      </c>
      <c r="K68" s="3">
        <v>0</v>
      </c>
      <c r="L68" s="14"/>
    </row>
    <row r="69" spans="1:12" ht="15">
      <c r="A69" s="50"/>
      <c r="B69" s="51"/>
      <c r="C69" s="2" t="s">
        <v>15</v>
      </c>
      <c r="D69" s="4">
        <v>28982985.82</v>
      </c>
      <c r="E69" s="3">
        <v>0</v>
      </c>
      <c r="F69" s="4">
        <v>2382738.93</v>
      </c>
      <c r="G69" s="4">
        <v>26600246.89</v>
      </c>
      <c r="H69" s="4">
        <v>14301281.510059487</v>
      </c>
      <c r="I69" s="4">
        <v>4470078.622979157</v>
      </c>
      <c r="J69" s="4">
        <v>3866721.787979157</v>
      </c>
      <c r="K69" s="4">
        <v>3962164.574505487</v>
      </c>
      <c r="L69" s="14"/>
    </row>
    <row r="70" spans="1:12" ht="15">
      <c r="A70" s="50" t="s">
        <v>54</v>
      </c>
      <c r="B70" s="51" t="s">
        <v>55</v>
      </c>
      <c r="C70" s="1" t="s">
        <v>13</v>
      </c>
      <c r="D70" s="3">
        <v>629780385</v>
      </c>
      <c r="E70" s="3">
        <v>0</v>
      </c>
      <c r="F70" s="3">
        <v>118954827.60999998</v>
      </c>
      <c r="G70" s="3">
        <v>510825557.39</v>
      </c>
      <c r="H70" s="3">
        <v>301394969.1799638</v>
      </c>
      <c r="I70" s="3">
        <v>72045054.7177936</v>
      </c>
      <c r="J70" s="3">
        <v>72291732.87529357</v>
      </c>
      <c r="K70" s="3">
        <v>65093800.39528598</v>
      </c>
      <c r="L70" s="14"/>
    </row>
    <row r="71" spans="1:12" ht="15">
      <c r="A71" s="50"/>
      <c r="B71" s="51"/>
      <c r="C71" s="1" t="s">
        <v>14</v>
      </c>
      <c r="D71" s="3">
        <v>1031649900.53</v>
      </c>
      <c r="E71" s="3">
        <v>23087462</v>
      </c>
      <c r="F71" s="3">
        <v>47352769.870000005</v>
      </c>
      <c r="G71" s="3">
        <v>961209668.66</v>
      </c>
      <c r="H71" s="3">
        <v>552520244.535</v>
      </c>
      <c r="I71" s="3">
        <v>42541935.96899998</v>
      </c>
      <c r="J71" s="3">
        <v>183073744.07800007</v>
      </c>
      <c r="K71" s="3">
        <v>183073744.07800007</v>
      </c>
      <c r="L71" s="14"/>
    </row>
    <row r="72" spans="1:12" ht="15">
      <c r="A72" s="50"/>
      <c r="B72" s="51"/>
      <c r="C72" s="2" t="s">
        <v>15</v>
      </c>
      <c r="D72" s="4">
        <v>1661430285.53</v>
      </c>
      <c r="E72" s="3">
        <v>23087462</v>
      </c>
      <c r="F72" s="4">
        <v>166307597.48</v>
      </c>
      <c r="G72" s="4">
        <v>1472035226.05</v>
      </c>
      <c r="H72" s="4">
        <v>853915213.7149638</v>
      </c>
      <c r="I72" s="4">
        <v>114586990.68679358</v>
      </c>
      <c r="J72" s="4">
        <v>255365476.95329362</v>
      </c>
      <c r="K72" s="4">
        <v>248167544.47328603</v>
      </c>
      <c r="L72" s="14"/>
    </row>
    <row r="73" spans="1:12" ht="15">
      <c r="A73" s="50" t="s">
        <v>56</v>
      </c>
      <c r="B73" s="51" t="s">
        <v>57</v>
      </c>
      <c r="C73" s="1" t="s">
        <v>13</v>
      </c>
      <c r="D73" s="3">
        <v>61616845</v>
      </c>
      <c r="E73" s="3">
        <v>0</v>
      </c>
      <c r="F73" s="3">
        <v>3120333.45</v>
      </c>
      <c r="G73" s="3">
        <v>58496511.55</v>
      </c>
      <c r="H73" s="3">
        <v>36670147.30171474</v>
      </c>
      <c r="I73" s="3">
        <v>8089343.368973884</v>
      </c>
      <c r="J73" s="3">
        <v>8111354.305223872</v>
      </c>
      <c r="K73" s="3">
        <v>5625666.7428096505</v>
      </c>
      <c r="L73" s="14"/>
    </row>
    <row r="74" spans="1:12" ht="15">
      <c r="A74" s="50"/>
      <c r="B74" s="51"/>
      <c r="C74" s="1" t="s">
        <v>14</v>
      </c>
      <c r="D74" s="3">
        <v>7494051.21</v>
      </c>
      <c r="E74" s="3">
        <v>0</v>
      </c>
      <c r="F74" s="3">
        <v>123604.72</v>
      </c>
      <c r="G74" s="3">
        <v>7370446.49</v>
      </c>
      <c r="H74" s="3">
        <v>7370446</v>
      </c>
      <c r="I74" s="3">
        <v>0</v>
      </c>
      <c r="J74" s="3">
        <v>0.2450000001117587</v>
      </c>
      <c r="K74" s="3">
        <v>0.2450000001117587</v>
      </c>
      <c r="L74" s="14"/>
    </row>
    <row r="75" spans="1:12" ht="15">
      <c r="A75" s="50"/>
      <c r="B75" s="51"/>
      <c r="C75" s="2" t="s">
        <v>15</v>
      </c>
      <c r="D75" s="4">
        <v>69110896.21</v>
      </c>
      <c r="E75" s="3">
        <v>0</v>
      </c>
      <c r="F75" s="4">
        <v>3243938.1700000004</v>
      </c>
      <c r="G75" s="4">
        <v>65866958.04</v>
      </c>
      <c r="H75" s="4">
        <v>44040593.30171474</v>
      </c>
      <c r="I75" s="4">
        <v>8089343.368973884</v>
      </c>
      <c r="J75" s="4">
        <v>8111354.550223872</v>
      </c>
      <c r="K75" s="4">
        <v>5625666.987809651</v>
      </c>
      <c r="L75" s="14"/>
    </row>
    <row r="76" spans="1:12" ht="15">
      <c r="A76" s="50" t="s">
        <v>58</v>
      </c>
      <c r="B76" s="51" t="s">
        <v>59</v>
      </c>
      <c r="C76" s="1" t="s">
        <v>13</v>
      </c>
      <c r="D76" s="3">
        <v>7392614</v>
      </c>
      <c r="E76" s="3">
        <v>0</v>
      </c>
      <c r="F76" s="3">
        <v>156.54</v>
      </c>
      <c r="G76" s="3">
        <v>7392457.46</v>
      </c>
      <c r="H76" s="3">
        <v>2144641.551364009</v>
      </c>
      <c r="I76" s="3">
        <v>1793648.56267183</v>
      </c>
      <c r="J76" s="3">
        <v>1703569.3879166662</v>
      </c>
      <c r="K76" s="3">
        <v>1750598.38791667</v>
      </c>
      <c r="L76" s="14"/>
    </row>
    <row r="77" spans="1:12" ht="15">
      <c r="A77" s="50"/>
      <c r="B77" s="51"/>
      <c r="C77" s="1" t="s">
        <v>14</v>
      </c>
      <c r="D77" s="3">
        <v>435119.95</v>
      </c>
      <c r="E77" s="3">
        <v>0</v>
      </c>
      <c r="F77" s="3">
        <v>0</v>
      </c>
      <c r="G77" s="3">
        <v>435119.95</v>
      </c>
      <c r="H77" s="3">
        <v>55692</v>
      </c>
      <c r="I77" s="3">
        <v>0</v>
      </c>
      <c r="J77" s="3">
        <v>189713.975</v>
      </c>
      <c r="K77" s="3">
        <v>189713.975</v>
      </c>
      <c r="L77" s="14"/>
    </row>
    <row r="78" spans="1:12" ht="15">
      <c r="A78" s="50"/>
      <c r="B78" s="51"/>
      <c r="C78" s="2" t="s">
        <v>15</v>
      </c>
      <c r="D78" s="4">
        <v>7827733.95</v>
      </c>
      <c r="E78" s="3">
        <v>0</v>
      </c>
      <c r="F78" s="4">
        <v>156.54</v>
      </c>
      <c r="G78" s="4">
        <v>7827577.41</v>
      </c>
      <c r="H78" s="4">
        <v>2200333.551364009</v>
      </c>
      <c r="I78" s="4">
        <v>1793648.56267183</v>
      </c>
      <c r="J78" s="4">
        <v>1893283.3629166663</v>
      </c>
      <c r="K78" s="4">
        <v>1940312.36291667</v>
      </c>
      <c r="L78" s="14"/>
    </row>
    <row r="79" spans="1:12" ht="15">
      <c r="A79" s="50" t="s">
        <v>60</v>
      </c>
      <c r="B79" s="51" t="s">
        <v>61</v>
      </c>
      <c r="C79" s="1" t="s">
        <v>13</v>
      </c>
      <c r="D79" s="3">
        <v>30217021.16</v>
      </c>
      <c r="E79" s="3">
        <v>18000000</v>
      </c>
      <c r="F79" s="3">
        <v>76401.46</v>
      </c>
      <c r="G79" s="3">
        <v>12140619.7</v>
      </c>
      <c r="H79" s="3">
        <v>2892097.5201988136</v>
      </c>
      <c r="I79" s="3">
        <v>4192499.334318165</v>
      </c>
      <c r="J79" s="3">
        <v>2772154.985568166</v>
      </c>
      <c r="K79" s="3">
        <v>2283867.8478127336</v>
      </c>
      <c r="L79" s="14"/>
    </row>
    <row r="80" spans="1:12" ht="15">
      <c r="A80" s="50"/>
      <c r="B80" s="51"/>
      <c r="C80" s="1" t="s">
        <v>14</v>
      </c>
      <c r="D80" s="3">
        <v>5000833.0600000005</v>
      </c>
      <c r="E80" s="3">
        <v>0</v>
      </c>
      <c r="F80" s="3">
        <v>8400.88</v>
      </c>
      <c r="G80" s="3">
        <v>4992432.180000001</v>
      </c>
      <c r="H80" s="3">
        <v>378564.33999999997</v>
      </c>
      <c r="I80" s="3">
        <v>0</v>
      </c>
      <c r="J80" s="3">
        <v>2306933.9200000004</v>
      </c>
      <c r="K80" s="3">
        <v>2306933.9200000004</v>
      </c>
      <c r="L80" s="14"/>
    </row>
    <row r="81" spans="1:12" ht="15">
      <c r="A81" s="50"/>
      <c r="B81" s="51"/>
      <c r="C81" s="2" t="s">
        <v>15</v>
      </c>
      <c r="D81" s="4">
        <v>35217854.22</v>
      </c>
      <c r="E81" s="3">
        <v>18000000</v>
      </c>
      <c r="F81" s="4">
        <v>84802.34000000001</v>
      </c>
      <c r="G81" s="4">
        <v>17133051.88</v>
      </c>
      <c r="H81" s="4">
        <v>3270661.8601988135</v>
      </c>
      <c r="I81" s="4">
        <v>4192499.334318165</v>
      </c>
      <c r="J81" s="4">
        <v>5079088.905568166</v>
      </c>
      <c r="K81" s="4">
        <v>4590801.7678127345</v>
      </c>
      <c r="L81" s="14"/>
    </row>
    <row r="82" spans="1:12" ht="15">
      <c r="A82" s="50" t="s">
        <v>62</v>
      </c>
      <c r="B82" s="51" t="s">
        <v>63</v>
      </c>
      <c r="C82" s="1" t="s">
        <v>13</v>
      </c>
      <c r="D82" s="3">
        <v>156181536</v>
      </c>
      <c r="E82" s="3">
        <v>2670851</v>
      </c>
      <c r="F82" s="3">
        <v>7937722.26</v>
      </c>
      <c r="G82" s="3">
        <v>145572962.74</v>
      </c>
      <c r="H82" s="3">
        <v>90829300.52519076</v>
      </c>
      <c r="I82" s="3">
        <v>17153383.724848595</v>
      </c>
      <c r="J82" s="3">
        <v>17382086.039848574</v>
      </c>
      <c r="K82" s="3">
        <v>20208192.75863319</v>
      </c>
      <c r="L82" s="14"/>
    </row>
    <row r="83" spans="1:12" ht="15">
      <c r="A83" s="50"/>
      <c r="B83" s="51"/>
      <c r="C83" s="1" t="s">
        <v>14</v>
      </c>
      <c r="D83" s="3">
        <v>343008629</v>
      </c>
      <c r="E83" s="3">
        <v>0</v>
      </c>
      <c r="F83" s="3">
        <v>7392234.08</v>
      </c>
      <c r="G83" s="3">
        <v>335616394.92</v>
      </c>
      <c r="H83" s="3">
        <v>4739057.100000001</v>
      </c>
      <c r="I83" s="3">
        <v>1590334.9500000002</v>
      </c>
      <c r="J83" s="3">
        <v>164643501.435</v>
      </c>
      <c r="K83" s="3">
        <v>164643501.435</v>
      </c>
      <c r="L83" s="14"/>
    </row>
    <row r="84" spans="1:12" ht="15">
      <c r="A84" s="50"/>
      <c r="B84" s="51"/>
      <c r="C84" s="2" t="s">
        <v>15</v>
      </c>
      <c r="D84" s="4">
        <v>499190165</v>
      </c>
      <c r="E84" s="3">
        <v>2670851</v>
      </c>
      <c r="F84" s="4">
        <v>15329956.34</v>
      </c>
      <c r="G84" s="4">
        <v>481189357.66</v>
      </c>
      <c r="H84" s="4">
        <v>95568357.62519075</v>
      </c>
      <c r="I84" s="4">
        <v>18743718.674848594</v>
      </c>
      <c r="J84" s="4">
        <v>182025587.47484857</v>
      </c>
      <c r="K84" s="4">
        <v>184851694.1936332</v>
      </c>
      <c r="L84" s="14"/>
    </row>
    <row r="85" spans="1:12" ht="15">
      <c r="A85" s="50" t="s">
        <v>64</v>
      </c>
      <c r="B85" s="51" t="s">
        <v>65</v>
      </c>
      <c r="C85" s="1" t="s">
        <v>13</v>
      </c>
      <c r="D85" s="3">
        <v>64751115</v>
      </c>
      <c r="E85" s="3">
        <v>0</v>
      </c>
      <c r="F85" s="3">
        <v>3114089.14</v>
      </c>
      <c r="G85" s="3">
        <v>61637025.86</v>
      </c>
      <c r="H85" s="3">
        <v>27513556.144370697</v>
      </c>
      <c r="I85" s="3">
        <v>13466282.332234038</v>
      </c>
      <c r="J85" s="3">
        <v>10183613.685984036</v>
      </c>
      <c r="K85" s="3">
        <v>10473573.575717723</v>
      </c>
      <c r="L85" s="14"/>
    </row>
    <row r="86" spans="1:12" ht="15">
      <c r="A86" s="50"/>
      <c r="B86" s="51"/>
      <c r="C86" s="1" t="s">
        <v>14</v>
      </c>
      <c r="D86" s="3">
        <v>30825000</v>
      </c>
      <c r="E86" s="3">
        <v>0</v>
      </c>
      <c r="F86" s="3">
        <v>900952.36</v>
      </c>
      <c r="G86" s="3">
        <v>29924047.64</v>
      </c>
      <c r="H86" s="3">
        <v>7975045</v>
      </c>
      <c r="I86" s="3">
        <v>0</v>
      </c>
      <c r="J86" s="3">
        <v>10974501.32</v>
      </c>
      <c r="K86" s="3">
        <v>10974501.32</v>
      </c>
      <c r="L86" s="14"/>
    </row>
    <row r="87" spans="1:12" ht="15">
      <c r="A87" s="50"/>
      <c r="B87" s="51"/>
      <c r="C87" s="2" t="s">
        <v>15</v>
      </c>
      <c r="D87" s="4">
        <v>95576115</v>
      </c>
      <c r="E87" s="3">
        <v>0</v>
      </c>
      <c r="F87" s="4">
        <v>4015041.5</v>
      </c>
      <c r="G87" s="4">
        <v>91561073.5</v>
      </c>
      <c r="H87" s="4">
        <v>35488601.1443707</v>
      </c>
      <c r="I87" s="4">
        <v>13466282.332234038</v>
      </c>
      <c r="J87" s="4">
        <v>21158115.005984038</v>
      </c>
      <c r="K87" s="4">
        <v>21448074.895717725</v>
      </c>
      <c r="L87" s="14"/>
    </row>
    <row r="88" spans="1:12" ht="15">
      <c r="A88" s="50" t="s">
        <v>66</v>
      </c>
      <c r="B88" s="51" t="s">
        <v>67</v>
      </c>
      <c r="C88" s="1" t="s">
        <v>13</v>
      </c>
      <c r="D88" s="3">
        <v>101476065</v>
      </c>
      <c r="E88" s="3">
        <v>0</v>
      </c>
      <c r="F88" s="3">
        <v>0</v>
      </c>
      <c r="G88" s="3">
        <v>101476065</v>
      </c>
      <c r="H88" s="3">
        <v>1831023.0831246898</v>
      </c>
      <c r="I88" s="3">
        <v>27853913.41171933</v>
      </c>
      <c r="J88" s="3">
        <v>31206886.911719337</v>
      </c>
      <c r="K88" s="3">
        <v>40584241.24593423</v>
      </c>
      <c r="L88" s="14"/>
    </row>
    <row r="89" spans="1:12" ht="15">
      <c r="A89" s="50"/>
      <c r="B89" s="51"/>
      <c r="C89" s="1" t="s">
        <v>14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14"/>
    </row>
    <row r="90" spans="1:12" ht="15">
      <c r="A90" s="50"/>
      <c r="B90" s="51"/>
      <c r="C90" s="2" t="s">
        <v>15</v>
      </c>
      <c r="D90" s="4">
        <v>101476065</v>
      </c>
      <c r="E90" s="3">
        <v>0</v>
      </c>
      <c r="F90" s="4">
        <v>0</v>
      </c>
      <c r="G90" s="4">
        <v>101476065</v>
      </c>
      <c r="H90" s="4">
        <v>1831023.0831246898</v>
      </c>
      <c r="I90" s="4">
        <v>27853913.41171933</v>
      </c>
      <c r="J90" s="4">
        <v>31206886.911719337</v>
      </c>
      <c r="K90" s="4">
        <v>40584241.24593423</v>
      </c>
      <c r="L90" s="14"/>
    </row>
    <row r="91" spans="1:12" ht="15">
      <c r="A91" s="50" t="s">
        <v>68</v>
      </c>
      <c r="B91" s="51" t="s">
        <v>69</v>
      </c>
      <c r="C91" s="1" t="s">
        <v>13</v>
      </c>
      <c r="D91" s="3">
        <v>48298218</v>
      </c>
      <c r="E91" s="3">
        <v>8170812</v>
      </c>
      <c r="F91" s="3">
        <v>742640</v>
      </c>
      <c r="G91" s="3">
        <v>39384766</v>
      </c>
      <c r="H91" s="3">
        <v>16700882.777946977</v>
      </c>
      <c r="I91" s="3">
        <v>5584932.970880928</v>
      </c>
      <c r="J91" s="3">
        <v>7301714.357130931</v>
      </c>
      <c r="K91" s="3">
        <v>9797235.369319087</v>
      </c>
      <c r="L91" s="14"/>
    </row>
    <row r="92" spans="1:12" ht="15">
      <c r="A92" s="50"/>
      <c r="B92" s="51"/>
      <c r="C92" s="1" t="s">
        <v>14</v>
      </c>
      <c r="D92" s="3">
        <v>975755.36</v>
      </c>
      <c r="E92" s="3">
        <v>0</v>
      </c>
      <c r="F92" s="3">
        <v>0</v>
      </c>
      <c r="G92" s="3">
        <v>975755.36</v>
      </c>
      <c r="H92" s="3">
        <v>935377.6499999999</v>
      </c>
      <c r="I92" s="3">
        <v>0</v>
      </c>
      <c r="J92" s="3">
        <v>20188.85499999998</v>
      </c>
      <c r="K92" s="3">
        <v>20188.85499999998</v>
      </c>
      <c r="L92" s="14"/>
    </row>
    <row r="93" spans="1:12" ht="15">
      <c r="A93" s="50"/>
      <c r="B93" s="51"/>
      <c r="C93" s="2" t="s">
        <v>15</v>
      </c>
      <c r="D93" s="4">
        <v>49273973.36</v>
      </c>
      <c r="E93" s="3">
        <v>8170812</v>
      </c>
      <c r="F93" s="4">
        <v>742640</v>
      </c>
      <c r="G93" s="4">
        <v>40360521.36</v>
      </c>
      <c r="H93" s="4">
        <v>17636260.427946977</v>
      </c>
      <c r="I93" s="4">
        <v>5584932.970880928</v>
      </c>
      <c r="J93" s="4">
        <v>7321903.21213093</v>
      </c>
      <c r="K93" s="4">
        <v>9817424.224319087</v>
      </c>
      <c r="L93" s="14"/>
    </row>
    <row r="94" spans="1:12" ht="15">
      <c r="A94" s="50" t="s">
        <v>70</v>
      </c>
      <c r="B94" s="51" t="s">
        <v>71</v>
      </c>
      <c r="C94" s="1" t="s">
        <v>13</v>
      </c>
      <c r="D94" s="3">
        <v>135808001</v>
      </c>
      <c r="E94" s="3">
        <v>0</v>
      </c>
      <c r="F94" s="3">
        <v>419954.97</v>
      </c>
      <c r="G94" s="3">
        <v>135388046.03</v>
      </c>
      <c r="H94" s="3">
        <v>121888802.66515353</v>
      </c>
      <c r="I94" s="3">
        <v>8990108.575256776</v>
      </c>
      <c r="J94" s="3">
        <v>2498308.4115067823</v>
      </c>
      <c r="K94" s="3">
        <v>2010826.246498148</v>
      </c>
      <c r="L94" s="14"/>
    </row>
    <row r="95" spans="1:12" ht="15">
      <c r="A95" s="50"/>
      <c r="B95" s="51"/>
      <c r="C95" s="1" t="s">
        <v>14</v>
      </c>
      <c r="D95" s="3">
        <v>0</v>
      </c>
      <c r="E95" s="3">
        <v>0</v>
      </c>
      <c r="F95" s="3">
        <v>2788314.2199999997</v>
      </c>
      <c r="G95" s="3"/>
      <c r="H95" s="3">
        <v>0</v>
      </c>
      <c r="I95" s="3">
        <v>0</v>
      </c>
      <c r="J95" s="3">
        <v>0</v>
      </c>
      <c r="K95" s="3">
        <v>0</v>
      </c>
      <c r="L95" s="14"/>
    </row>
    <row r="96" spans="1:12" ht="15">
      <c r="A96" s="50"/>
      <c r="B96" s="51"/>
      <c r="C96" s="2" t="s">
        <v>15</v>
      </c>
      <c r="D96" s="4">
        <v>135808001</v>
      </c>
      <c r="E96" s="3">
        <v>0</v>
      </c>
      <c r="F96" s="4">
        <v>3208269.1899999995</v>
      </c>
      <c r="G96" s="4">
        <v>135388046.03</v>
      </c>
      <c r="H96" s="4">
        <v>121888802.66515353</v>
      </c>
      <c r="I96" s="4">
        <v>8990108.575256776</v>
      </c>
      <c r="J96" s="4">
        <v>2498308.4115067823</v>
      </c>
      <c r="K96" s="4">
        <v>2010826.246498148</v>
      </c>
      <c r="L96" s="14"/>
    </row>
    <row r="97" spans="1:12" ht="15">
      <c r="A97" s="50" t="s">
        <v>72</v>
      </c>
      <c r="B97" s="51" t="s">
        <v>73</v>
      </c>
      <c r="C97" s="1" t="s">
        <v>13</v>
      </c>
      <c r="D97" s="3">
        <v>43309000</v>
      </c>
      <c r="E97" s="3">
        <v>0</v>
      </c>
      <c r="F97" s="3">
        <v>134992.67</v>
      </c>
      <c r="G97" s="3">
        <v>43174007.33</v>
      </c>
      <c r="H97" s="3">
        <v>14828646.881425282</v>
      </c>
      <c r="I97" s="3">
        <v>15023992.726972256</v>
      </c>
      <c r="J97" s="3">
        <v>9771841.246972252</v>
      </c>
      <c r="K97" s="3">
        <v>3549527.403362888</v>
      </c>
      <c r="L97" s="14"/>
    </row>
    <row r="98" spans="1:12" ht="15">
      <c r="A98" s="50"/>
      <c r="B98" s="51"/>
      <c r="C98" s="1" t="s">
        <v>14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14"/>
    </row>
    <row r="99" spans="1:12" ht="15">
      <c r="A99" s="50"/>
      <c r="B99" s="51"/>
      <c r="C99" s="2" t="s">
        <v>15</v>
      </c>
      <c r="D99" s="4">
        <v>43309000</v>
      </c>
      <c r="E99" s="3">
        <v>0</v>
      </c>
      <c r="F99" s="4">
        <v>134992.67</v>
      </c>
      <c r="G99" s="4">
        <v>43174007.33</v>
      </c>
      <c r="H99" s="4">
        <v>14828646.881425282</v>
      </c>
      <c r="I99" s="4">
        <v>15023992.726972256</v>
      </c>
      <c r="J99" s="4">
        <v>9771841.246972252</v>
      </c>
      <c r="K99" s="4">
        <v>3549527.403362888</v>
      </c>
      <c r="L99" s="14"/>
    </row>
    <row r="100" spans="1:12" ht="15">
      <c r="A100" s="50" t="s">
        <v>74</v>
      </c>
      <c r="B100" s="51" t="s">
        <v>75</v>
      </c>
      <c r="C100" s="1" t="s">
        <v>13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14"/>
    </row>
    <row r="101" spans="1:12" ht="15">
      <c r="A101" s="50"/>
      <c r="B101" s="51"/>
      <c r="C101" s="1" t="s">
        <v>14</v>
      </c>
      <c r="D101" s="3">
        <v>4403225.46</v>
      </c>
      <c r="E101" s="3">
        <v>0</v>
      </c>
      <c r="F101" s="3">
        <v>319690.07</v>
      </c>
      <c r="G101" s="3">
        <v>4083535.39</v>
      </c>
      <c r="H101" s="3">
        <v>3854988.39</v>
      </c>
      <c r="I101" s="3">
        <v>228547</v>
      </c>
      <c r="J101" s="3">
        <v>0</v>
      </c>
      <c r="K101" s="3">
        <v>0</v>
      </c>
      <c r="L101" s="14"/>
    </row>
    <row r="102" spans="1:12" ht="15">
      <c r="A102" s="50"/>
      <c r="B102" s="51"/>
      <c r="C102" s="2" t="s">
        <v>15</v>
      </c>
      <c r="D102" s="4">
        <v>4403225.46</v>
      </c>
      <c r="E102" s="3">
        <v>0</v>
      </c>
      <c r="F102" s="4">
        <v>319690.07</v>
      </c>
      <c r="G102" s="4">
        <v>4083535.39</v>
      </c>
      <c r="H102" s="4">
        <v>3854988.39</v>
      </c>
      <c r="I102" s="4">
        <v>228547</v>
      </c>
      <c r="J102" s="4">
        <v>0</v>
      </c>
      <c r="K102" s="4">
        <v>0</v>
      </c>
      <c r="L102" s="14"/>
    </row>
    <row r="103" spans="1:12" ht="15">
      <c r="A103" s="50" t="s">
        <v>184</v>
      </c>
      <c r="B103" s="51" t="s">
        <v>185</v>
      </c>
      <c r="C103" s="1" t="s">
        <v>13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14"/>
    </row>
    <row r="104" spans="1:12" ht="15">
      <c r="A104" s="50"/>
      <c r="B104" s="51"/>
      <c r="C104" s="1" t="s">
        <v>14</v>
      </c>
      <c r="D104" s="3">
        <v>1345809.35</v>
      </c>
      <c r="E104" s="3">
        <v>0</v>
      </c>
      <c r="F104" s="3">
        <v>0</v>
      </c>
      <c r="G104" s="3">
        <v>1345809.35</v>
      </c>
      <c r="H104" s="3">
        <v>1345809</v>
      </c>
      <c r="I104" s="3">
        <v>0</v>
      </c>
      <c r="J104" s="3">
        <v>0.17500000004656613</v>
      </c>
      <c r="K104" s="3">
        <v>0.17500000004656613</v>
      </c>
      <c r="L104" s="14"/>
    </row>
    <row r="105" spans="1:12" ht="15">
      <c r="A105" s="50"/>
      <c r="B105" s="51"/>
      <c r="C105" s="2" t="s">
        <v>15</v>
      </c>
      <c r="D105" s="4">
        <v>1345809.35</v>
      </c>
      <c r="E105" s="3">
        <v>0</v>
      </c>
      <c r="F105" s="4">
        <v>0</v>
      </c>
      <c r="G105" s="4">
        <v>1345809.35</v>
      </c>
      <c r="H105" s="4">
        <v>1345809</v>
      </c>
      <c r="I105" s="4">
        <v>0</v>
      </c>
      <c r="J105" s="4">
        <v>0.17500000004656613</v>
      </c>
      <c r="K105" s="4">
        <v>0.17500000004656613</v>
      </c>
      <c r="L105" s="14"/>
    </row>
    <row r="106" spans="1:12" ht="15">
      <c r="A106" s="50" t="s">
        <v>76</v>
      </c>
      <c r="B106" s="51" t="s">
        <v>77</v>
      </c>
      <c r="C106" s="1" t="s">
        <v>13</v>
      </c>
      <c r="D106" s="3">
        <v>18798289</v>
      </c>
      <c r="E106" s="3">
        <v>0</v>
      </c>
      <c r="F106" s="3">
        <v>617247.55</v>
      </c>
      <c r="G106" s="3">
        <v>18181041.45</v>
      </c>
      <c r="H106" s="3">
        <v>12875880.248370888</v>
      </c>
      <c r="I106" s="3">
        <v>2035054.182664251</v>
      </c>
      <c r="J106" s="3">
        <v>1635054.1826642503</v>
      </c>
      <c r="K106" s="3">
        <v>1635053.1553915155</v>
      </c>
      <c r="L106" s="14"/>
    </row>
    <row r="107" spans="1:12" ht="15">
      <c r="A107" s="50"/>
      <c r="B107" s="51"/>
      <c r="C107" s="1" t="s">
        <v>14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14"/>
    </row>
    <row r="108" spans="1:12" ht="15">
      <c r="A108" s="50"/>
      <c r="B108" s="51"/>
      <c r="C108" s="2" t="s">
        <v>15</v>
      </c>
      <c r="D108" s="4">
        <v>18798289</v>
      </c>
      <c r="E108" s="3">
        <v>0</v>
      </c>
      <c r="F108" s="4">
        <v>617247.55</v>
      </c>
      <c r="G108" s="4">
        <v>18181041.45</v>
      </c>
      <c r="H108" s="4">
        <v>12875880.248370888</v>
      </c>
      <c r="I108" s="4">
        <v>2035054.182664251</v>
      </c>
      <c r="J108" s="4">
        <v>1635054.1826642503</v>
      </c>
      <c r="K108" s="4">
        <v>1635053.1553915155</v>
      </c>
      <c r="L108" s="14"/>
    </row>
    <row r="109" spans="1:12" ht="15">
      <c r="A109" s="50" t="s">
        <v>78</v>
      </c>
      <c r="B109" s="51" t="s">
        <v>79</v>
      </c>
      <c r="C109" s="1" t="s">
        <v>13</v>
      </c>
      <c r="D109" s="3">
        <v>3157040</v>
      </c>
      <c r="E109" s="3">
        <v>0</v>
      </c>
      <c r="F109" s="3">
        <v>0</v>
      </c>
      <c r="G109" s="3">
        <v>3157040</v>
      </c>
      <c r="H109" s="3">
        <v>-0.1471698977984488</v>
      </c>
      <c r="I109" s="3">
        <v>608366.416829126</v>
      </c>
      <c r="J109" s="3">
        <v>614631.541829126</v>
      </c>
      <c r="K109" s="3">
        <v>1934042.3573640632</v>
      </c>
      <c r="L109" s="14"/>
    </row>
    <row r="110" spans="1:12" ht="15">
      <c r="A110" s="50"/>
      <c r="B110" s="51"/>
      <c r="C110" s="1" t="s">
        <v>14</v>
      </c>
      <c r="D110" s="3">
        <v>1440000</v>
      </c>
      <c r="E110" s="3">
        <v>0</v>
      </c>
      <c r="F110" s="3">
        <v>0</v>
      </c>
      <c r="G110" s="3">
        <v>1440000</v>
      </c>
      <c r="H110" s="3">
        <v>1440000</v>
      </c>
      <c r="I110" s="3">
        <v>0</v>
      </c>
      <c r="J110" s="3">
        <v>0</v>
      </c>
      <c r="K110" s="3">
        <v>0</v>
      </c>
      <c r="L110" s="14"/>
    </row>
    <row r="111" spans="1:12" ht="15">
      <c r="A111" s="50"/>
      <c r="B111" s="51"/>
      <c r="C111" s="2" t="s">
        <v>15</v>
      </c>
      <c r="D111" s="4">
        <v>4597040</v>
      </c>
      <c r="E111" s="3">
        <v>0</v>
      </c>
      <c r="F111" s="4">
        <v>0</v>
      </c>
      <c r="G111" s="4">
        <v>4597040</v>
      </c>
      <c r="H111" s="4">
        <v>1439999.8528301022</v>
      </c>
      <c r="I111" s="4">
        <v>608366.416829126</v>
      </c>
      <c r="J111" s="4">
        <v>614631.541829126</v>
      </c>
      <c r="K111" s="4">
        <v>1934042.3573640632</v>
      </c>
      <c r="L111" s="14"/>
    </row>
    <row r="112" spans="1:12" ht="15">
      <c r="A112" s="50" t="s">
        <v>80</v>
      </c>
      <c r="B112" s="51" t="s">
        <v>81</v>
      </c>
      <c r="C112" s="1" t="s">
        <v>13</v>
      </c>
      <c r="D112" s="3">
        <v>161175</v>
      </c>
      <c r="E112" s="3">
        <v>0</v>
      </c>
      <c r="F112" s="3">
        <v>4080.99</v>
      </c>
      <c r="G112" s="3">
        <v>157094.01</v>
      </c>
      <c r="H112" s="3">
        <v>81578.44154761903</v>
      </c>
      <c r="I112" s="3">
        <v>22741.79785714286</v>
      </c>
      <c r="J112" s="3">
        <v>23720.10785714283</v>
      </c>
      <c r="K112" s="3">
        <v>29054.158571428656</v>
      </c>
      <c r="L112" s="14"/>
    </row>
    <row r="113" spans="1:12" ht="15">
      <c r="A113" s="50"/>
      <c r="B113" s="51"/>
      <c r="C113" s="1" t="s">
        <v>14</v>
      </c>
      <c r="D113" s="3">
        <v>0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14"/>
    </row>
    <row r="114" spans="1:12" ht="15">
      <c r="A114" s="50"/>
      <c r="B114" s="51"/>
      <c r="C114" s="2" t="s">
        <v>15</v>
      </c>
      <c r="D114" s="4">
        <v>161175</v>
      </c>
      <c r="E114" s="3">
        <v>0</v>
      </c>
      <c r="F114" s="4">
        <v>4080.99</v>
      </c>
      <c r="G114" s="4">
        <v>157094.01</v>
      </c>
      <c r="H114" s="4">
        <v>81578.44154761903</v>
      </c>
      <c r="I114" s="4">
        <v>22741.79785714286</v>
      </c>
      <c r="J114" s="4">
        <v>23720.10785714283</v>
      </c>
      <c r="K114" s="4">
        <v>29054.158571428656</v>
      </c>
      <c r="L114" s="14"/>
    </row>
    <row r="115" spans="1:12" ht="15">
      <c r="A115" s="50" t="s">
        <v>82</v>
      </c>
      <c r="B115" s="51" t="s">
        <v>83</v>
      </c>
      <c r="C115" s="1" t="s">
        <v>13</v>
      </c>
      <c r="D115" s="3">
        <v>19235500</v>
      </c>
      <c r="E115" s="3">
        <v>0</v>
      </c>
      <c r="F115" s="3">
        <v>0</v>
      </c>
      <c r="G115" s="3">
        <v>19235500</v>
      </c>
      <c r="H115" s="3">
        <v>13993911.221515153</v>
      </c>
      <c r="I115" s="3">
        <v>1753513.5724242423</v>
      </c>
      <c r="J115" s="3">
        <v>1758314.834924244</v>
      </c>
      <c r="K115" s="3">
        <v>1729760.1408333338</v>
      </c>
      <c r="L115" s="14"/>
    </row>
    <row r="116" spans="1:12" ht="15">
      <c r="A116" s="50"/>
      <c r="B116" s="51"/>
      <c r="C116" s="1" t="s">
        <v>14</v>
      </c>
      <c r="D116" s="3">
        <v>0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14"/>
    </row>
    <row r="117" spans="1:12" ht="15">
      <c r="A117" s="50"/>
      <c r="B117" s="51"/>
      <c r="C117" s="2" t="s">
        <v>15</v>
      </c>
      <c r="D117" s="4">
        <v>19235500</v>
      </c>
      <c r="E117" s="3">
        <v>0</v>
      </c>
      <c r="F117" s="4">
        <v>0</v>
      </c>
      <c r="G117" s="4">
        <v>19235500</v>
      </c>
      <c r="H117" s="4">
        <v>13993911.221515153</v>
      </c>
      <c r="I117" s="4">
        <v>1753513.5724242423</v>
      </c>
      <c r="J117" s="4">
        <v>1758314.834924244</v>
      </c>
      <c r="K117" s="4">
        <v>1729760.1408333338</v>
      </c>
      <c r="L117" s="14"/>
    </row>
    <row r="118" spans="1:12" ht="15">
      <c r="A118" s="50" t="s">
        <v>84</v>
      </c>
      <c r="B118" s="51" t="s">
        <v>85</v>
      </c>
      <c r="C118" s="1" t="s">
        <v>13</v>
      </c>
      <c r="D118" s="3">
        <v>600677</v>
      </c>
      <c r="E118" s="3">
        <v>0</v>
      </c>
      <c r="F118" s="3">
        <v>23847.690000000002</v>
      </c>
      <c r="G118" s="3">
        <v>576829.31</v>
      </c>
      <c r="H118" s="3">
        <v>378004.6714826839</v>
      </c>
      <c r="I118" s="3">
        <v>63132.50782467528</v>
      </c>
      <c r="J118" s="3">
        <v>63463.45532467535</v>
      </c>
      <c r="K118" s="3">
        <v>72228.5964285719</v>
      </c>
      <c r="L118" s="14"/>
    </row>
    <row r="119" spans="1:12" ht="15">
      <c r="A119" s="50"/>
      <c r="B119" s="51"/>
      <c r="C119" s="1" t="s">
        <v>14</v>
      </c>
      <c r="D119" s="3">
        <v>0</v>
      </c>
      <c r="E119" s="3">
        <v>0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  <c r="K119" s="3">
        <v>0</v>
      </c>
      <c r="L119" s="14"/>
    </row>
    <row r="120" spans="1:12" ht="15">
      <c r="A120" s="50"/>
      <c r="B120" s="51"/>
      <c r="C120" s="2" t="s">
        <v>15</v>
      </c>
      <c r="D120" s="4">
        <v>600677</v>
      </c>
      <c r="E120" s="3">
        <v>0</v>
      </c>
      <c r="F120" s="4">
        <v>23847.690000000002</v>
      </c>
      <c r="G120" s="4">
        <v>576829.31</v>
      </c>
      <c r="H120" s="4">
        <v>378004.6714826839</v>
      </c>
      <c r="I120" s="4">
        <v>63132.50782467528</v>
      </c>
      <c r="J120" s="4">
        <v>63463.45532467535</v>
      </c>
      <c r="K120" s="4">
        <v>72228.5964285719</v>
      </c>
      <c r="L120" s="14"/>
    </row>
    <row r="121" spans="1:12" ht="15">
      <c r="A121" s="50" t="s">
        <v>86</v>
      </c>
      <c r="B121" s="51" t="s">
        <v>87</v>
      </c>
      <c r="C121" s="1" t="s">
        <v>13</v>
      </c>
      <c r="D121" s="3">
        <v>3654544</v>
      </c>
      <c r="E121" s="3">
        <v>0</v>
      </c>
      <c r="F121" s="3">
        <v>0</v>
      </c>
      <c r="G121" s="3">
        <v>3654544</v>
      </c>
      <c r="H121" s="3">
        <v>963160.7656006493</v>
      </c>
      <c r="I121" s="3">
        <v>864356.1009253247</v>
      </c>
      <c r="J121" s="3">
        <v>890232.472175325</v>
      </c>
      <c r="K121" s="3">
        <v>936793.7560714271</v>
      </c>
      <c r="L121" s="14"/>
    </row>
    <row r="122" spans="1:12" ht="15">
      <c r="A122" s="50"/>
      <c r="B122" s="51"/>
      <c r="C122" s="1" t="s">
        <v>14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14"/>
    </row>
    <row r="123" spans="1:12" ht="15">
      <c r="A123" s="50"/>
      <c r="B123" s="51"/>
      <c r="C123" s="2" t="s">
        <v>15</v>
      </c>
      <c r="D123" s="4">
        <v>3654544</v>
      </c>
      <c r="E123" s="3">
        <v>0</v>
      </c>
      <c r="F123" s="4">
        <v>0</v>
      </c>
      <c r="G123" s="4">
        <v>3654544</v>
      </c>
      <c r="H123" s="4">
        <v>963160.7656006493</v>
      </c>
      <c r="I123" s="4">
        <v>864356.1009253247</v>
      </c>
      <c r="J123" s="4">
        <v>890232.472175325</v>
      </c>
      <c r="K123" s="4">
        <v>936793.7560714271</v>
      </c>
      <c r="L123" s="14"/>
    </row>
    <row r="124" spans="1:12" ht="15">
      <c r="A124" s="50" t="s">
        <v>88</v>
      </c>
      <c r="B124" s="51" t="s">
        <v>89</v>
      </c>
      <c r="C124" s="1" t="s">
        <v>13</v>
      </c>
      <c r="D124" s="3">
        <v>2805996</v>
      </c>
      <c r="E124" s="3">
        <v>0</v>
      </c>
      <c r="F124" s="3">
        <v>16080.12</v>
      </c>
      <c r="G124" s="3">
        <v>2789915.88</v>
      </c>
      <c r="H124" s="3">
        <v>1961256.6023675743</v>
      </c>
      <c r="I124" s="3">
        <v>283876.66723389644</v>
      </c>
      <c r="J124" s="3">
        <v>296304.8422338966</v>
      </c>
      <c r="K124" s="3">
        <v>248477.8384676635</v>
      </c>
      <c r="L124" s="14"/>
    </row>
    <row r="125" spans="1:12" ht="15">
      <c r="A125" s="50"/>
      <c r="B125" s="51"/>
      <c r="C125" s="1" t="s">
        <v>14</v>
      </c>
      <c r="D125" s="3">
        <v>0</v>
      </c>
      <c r="E125" s="3">
        <v>0</v>
      </c>
      <c r="F125" s="3">
        <v>0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14"/>
    </row>
    <row r="126" spans="1:12" ht="15">
      <c r="A126" s="50"/>
      <c r="B126" s="51"/>
      <c r="C126" s="2" t="s">
        <v>15</v>
      </c>
      <c r="D126" s="4">
        <v>2805996</v>
      </c>
      <c r="E126" s="3">
        <v>0</v>
      </c>
      <c r="F126" s="4">
        <v>16080.12</v>
      </c>
      <c r="G126" s="4">
        <v>2789915.88</v>
      </c>
      <c r="H126" s="4">
        <v>1961256.6023675743</v>
      </c>
      <c r="I126" s="4">
        <v>283876.66723389644</v>
      </c>
      <c r="J126" s="4">
        <v>296304.8422338966</v>
      </c>
      <c r="K126" s="4">
        <v>248477.8384676635</v>
      </c>
      <c r="L126" s="14"/>
    </row>
    <row r="127" spans="1:12" ht="15">
      <c r="A127" s="50" t="s">
        <v>90</v>
      </c>
      <c r="B127" s="51" t="s">
        <v>91</v>
      </c>
      <c r="C127" s="1" t="s">
        <v>13</v>
      </c>
      <c r="D127" s="3">
        <v>1196743</v>
      </c>
      <c r="E127" s="3">
        <v>0</v>
      </c>
      <c r="F127" s="3">
        <v>29335.89</v>
      </c>
      <c r="G127" s="3">
        <v>1167407.11</v>
      </c>
      <c r="H127" s="3">
        <v>594718.4475624188</v>
      </c>
      <c r="I127" s="3">
        <v>177240.16473709076</v>
      </c>
      <c r="J127" s="3">
        <v>177911.05848709086</v>
      </c>
      <c r="K127" s="3">
        <v>217537.64723279455</v>
      </c>
      <c r="L127" s="14"/>
    </row>
    <row r="128" spans="1:12" ht="15">
      <c r="A128" s="50"/>
      <c r="B128" s="51"/>
      <c r="C128" s="1" t="s">
        <v>14</v>
      </c>
      <c r="D128" s="3">
        <v>85091.79</v>
      </c>
      <c r="E128" s="3">
        <v>0</v>
      </c>
      <c r="F128" s="3">
        <v>1500</v>
      </c>
      <c r="G128" s="3">
        <v>83591.79</v>
      </c>
      <c r="H128" s="3">
        <v>77381.75</v>
      </c>
      <c r="I128" s="3">
        <v>1011.0799999999872</v>
      </c>
      <c r="J128" s="3">
        <v>2599.4800000000105</v>
      </c>
      <c r="K128" s="3">
        <v>2599.4800000000105</v>
      </c>
      <c r="L128" s="14"/>
    </row>
    <row r="129" spans="1:12" ht="15">
      <c r="A129" s="50"/>
      <c r="B129" s="51"/>
      <c r="C129" s="2" t="s">
        <v>15</v>
      </c>
      <c r="D129" s="4">
        <v>1281834.79</v>
      </c>
      <c r="E129" s="3">
        <v>0</v>
      </c>
      <c r="F129" s="4">
        <v>30835.89</v>
      </c>
      <c r="G129" s="4">
        <v>1250998.9000000001</v>
      </c>
      <c r="H129" s="4">
        <v>672100.1975624188</v>
      </c>
      <c r="I129" s="4">
        <v>178251.24473709075</v>
      </c>
      <c r="J129" s="4">
        <v>180510.53848709087</v>
      </c>
      <c r="K129" s="4">
        <v>220137.12723279456</v>
      </c>
      <c r="L129" s="14"/>
    </row>
    <row r="130" spans="1:12" ht="15">
      <c r="A130" s="50" t="s">
        <v>92</v>
      </c>
      <c r="B130" s="51" t="s">
        <v>93</v>
      </c>
      <c r="C130" s="1" t="s">
        <v>13</v>
      </c>
      <c r="D130" s="3">
        <v>5979212</v>
      </c>
      <c r="E130" s="3">
        <v>0</v>
      </c>
      <c r="F130" s="3">
        <v>0</v>
      </c>
      <c r="G130" s="3">
        <v>5979212</v>
      </c>
      <c r="H130" s="3">
        <v>305606.32982759643</v>
      </c>
      <c r="I130" s="3">
        <v>1298560.3023909882</v>
      </c>
      <c r="J130" s="3">
        <v>1724302.3886409872</v>
      </c>
      <c r="K130" s="3">
        <v>2650743.0735622738</v>
      </c>
      <c r="L130" s="14"/>
    </row>
    <row r="131" spans="1:12" ht="15">
      <c r="A131" s="50"/>
      <c r="B131" s="51"/>
      <c r="C131" s="1" t="s">
        <v>14</v>
      </c>
      <c r="D131" s="3">
        <v>27110000</v>
      </c>
      <c r="E131" s="3">
        <v>27110000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  <c r="K131" s="3">
        <v>0</v>
      </c>
      <c r="L131" s="14"/>
    </row>
    <row r="132" spans="1:12" ht="15">
      <c r="A132" s="50"/>
      <c r="B132" s="51"/>
      <c r="C132" s="2" t="s">
        <v>15</v>
      </c>
      <c r="D132" s="4">
        <v>33089212</v>
      </c>
      <c r="E132" s="3">
        <v>27110000</v>
      </c>
      <c r="F132" s="4">
        <v>0</v>
      </c>
      <c r="G132" s="4">
        <v>5979212</v>
      </c>
      <c r="H132" s="4">
        <v>305606.32982759643</v>
      </c>
      <c r="I132" s="4">
        <v>1298560.3023909882</v>
      </c>
      <c r="J132" s="4">
        <v>1724302.3886409872</v>
      </c>
      <c r="K132" s="4">
        <v>2650743.0735622738</v>
      </c>
      <c r="L132" s="14"/>
    </row>
    <row r="133" spans="1:12" ht="15">
      <c r="A133" s="50" t="s">
        <v>94</v>
      </c>
      <c r="B133" s="51" t="s">
        <v>95</v>
      </c>
      <c r="C133" s="1" t="s">
        <v>13</v>
      </c>
      <c r="D133" s="3">
        <v>0</v>
      </c>
      <c r="E133" s="3">
        <v>0</v>
      </c>
      <c r="F133" s="3">
        <v>0</v>
      </c>
      <c r="G133" s="3">
        <v>0</v>
      </c>
      <c r="H133" s="3">
        <v>0</v>
      </c>
      <c r="I133" s="3">
        <v>0</v>
      </c>
      <c r="J133" s="3">
        <v>0</v>
      </c>
      <c r="K133" s="3">
        <v>0</v>
      </c>
      <c r="L133" s="14"/>
    </row>
    <row r="134" spans="1:12" ht="15">
      <c r="A134" s="50"/>
      <c r="B134" s="51"/>
      <c r="C134" s="1" t="s">
        <v>14</v>
      </c>
      <c r="D134" s="3">
        <v>10521058</v>
      </c>
      <c r="E134" s="3">
        <v>0</v>
      </c>
      <c r="F134" s="3">
        <v>868938.7600000001</v>
      </c>
      <c r="G134" s="3">
        <v>9652119.24</v>
      </c>
      <c r="H134" s="3">
        <v>7314119.24</v>
      </c>
      <c r="I134" s="3">
        <v>2338000</v>
      </c>
      <c r="J134" s="3">
        <v>0</v>
      </c>
      <c r="K134" s="3">
        <v>0</v>
      </c>
      <c r="L134" s="14"/>
    </row>
    <row r="135" spans="1:12" ht="15">
      <c r="A135" s="50"/>
      <c r="B135" s="51"/>
      <c r="C135" s="2" t="s">
        <v>15</v>
      </c>
      <c r="D135" s="4">
        <v>10521058</v>
      </c>
      <c r="E135" s="3">
        <v>0</v>
      </c>
      <c r="F135" s="4">
        <v>868938.7600000001</v>
      </c>
      <c r="G135" s="4">
        <v>9652119.24</v>
      </c>
      <c r="H135" s="4">
        <v>7314119.24</v>
      </c>
      <c r="I135" s="4">
        <v>2338000</v>
      </c>
      <c r="J135" s="4">
        <v>0</v>
      </c>
      <c r="K135" s="4">
        <v>0</v>
      </c>
      <c r="L135" s="14"/>
    </row>
    <row r="136" spans="1:12" ht="15">
      <c r="A136" s="50" t="s">
        <v>96</v>
      </c>
      <c r="B136" s="51" t="s">
        <v>97</v>
      </c>
      <c r="C136" s="1" t="s">
        <v>13</v>
      </c>
      <c r="D136" s="3">
        <v>30000000</v>
      </c>
      <c r="E136" s="3">
        <v>0</v>
      </c>
      <c r="F136" s="3">
        <v>0</v>
      </c>
      <c r="G136" s="3">
        <v>30000000</v>
      </c>
      <c r="H136" s="3">
        <v>6246237.101002972</v>
      </c>
      <c r="I136" s="3">
        <v>8063071.513496597</v>
      </c>
      <c r="J136" s="3">
        <v>6167336.272246599</v>
      </c>
      <c r="K136" s="3">
        <v>9523354.977008104</v>
      </c>
      <c r="L136" s="14"/>
    </row>
    <row r="137" spans="1:12" ht="15">
      <c r="A137" s="50"/>
      <c r="B137" s="51"/>
      <c r="C137" s="1" t="s">
        <v>14</v>
      </c>
      <c r="D137" s="3">
        <v>0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14"/>
    </row>
    <row r="138" spans="1:12" ht="15">
      <c r="A138" s="50"/>
      <c r="B138" s="51"/>
      <c r="C138" s="2" t="s">
        <v>15</v>
      </c>
      <c r="D138" s="4">
        <v>30000000</v>
      </c>
      <c r="E138" s="3">
        <v>0</v>
      </c>
      <c r="F138" s="4">
        <v>0</v>
      </c>
      <c r="G138" s="4">
        <v>30000000</v>
      </c>
      <c r="H138" s="4">
        <v>6246237.101002972</v>
      </c>
      <c r="I138" s="4">
        <v>8063071.513496597</v>
      </c>
      <c r="J138" s="4">
        <v>6167336.272246599</v>
      </c>
      <c r="K138" s="4">
        <v>9523354.977008104</v>
      </c>
      <c r="L138" s="14"/>
    </row>
    <row r="139" spans="1:12" ht="15">
      <c r="A139" s="50" t="s">
        <v>98</v>
      </c>
      <c r="B139" s="51" t="s">
        <v>99</v>
      </c>
      <c r="C139" s="1" t="s">
        <v>13</v>
      </c>
      <c r="D139" s="3">
        <v>2712757</v>
      </c>
      <c r="E139" s="3">
        <v>0</v>
      </c>
      <c r="F139" s="3">
        <v>21510.81</v>
      </c>
      <c r="G139" s="3">
        <v>2691246.19</v>
      </c>
      <c r="H139" s="3">
        <v>1381611.9204581748</v>
      </c>
      <c r="I139" s="3">
        <v>517738.0150053627</v>
      </c>
      <c r="J139" s="3">
        <v>554720.2662553627</v>
      </c>
      <c r="K139" s="3">
        <v>237175.791098662</v>
      </c>
      <c r="L139" s="14"/>
    </row>
    <row r="140" spans="1:12" ht="15">
      <c r="A140" s="50"/>
      <c r="B140" s="51"/>
      <c r="C140" s="1" t="s">
        <v>14</v>
      </c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14"/>
    </row>
    <row r="141" spans="1:12" ht="15">
      <c r="A141" s="50"/>
      <c r="B141" s="51"/>
      <c r="C141" s="2" t="s">
        <v>15</v>
      </c>
      <c r="D141" s="4">
        <v>2712757</v>
      </c>
      <c r="E141" s="3">
        <v>0</v>
      </c>
      <c r="F141" s="4">
        <v>21510.81</v>
      </c>
      <c r="G141" s="4">
        <v>2691246.19</v>
      </c>
      <c r="H141" s="4">
        <v>1381611.9204581748</v>
      </c>
      <c r="I141" s="4">
        <v>517738.0150053627</v>
      </c>
      <c r="J141" s="4">
        <v>554720.2662553627</v>
      </c>
      <c r="K141" s="4">
        <v>237175.791098662</v>
      </c>
      <c r="L141" s="14"/>
    </row>
    <row r="142" spans="1:12" ht="15">
      <c r="A142" s="50" t="s">
        <v>100</v>
      </c>
      <c r="B142" s="51" t="s">
        <v>101</v>
      </c>
      <c r="C142" s="1" t="s">
        <v>13</v>
      </c>
      <c r="D142" s="3">
        <v>2319585</v>
      </c>
      <c r="E142" s="3">
        <v>0</v>
      </c>
      <c r="F142" s="3">
        <v>67786.81</v>
      </c>
      <c r="G142" s="3">
        <v>2251798.19</v>
      </c>
      <c r="H142" s="3">
        <v>1204608.9878996206</v>
      </c>
      <c r="I142" s="3">
        <v>337098.59162827546</v>
      </c>
      <c r="J142" s="3">
        <v>345368.07537827565</v>
      </c>
      <c r="K142" s="3">
        <v>364722.63065976015</v>
      </c>
      <c r="L142" s="14"/>
    </row>
    <row r="143" spans="1:12" ht="15">
      <c r="A143" s="50"/>
      <c r="B143" s="51"/>
      <c r="C143" s="1" t="s">
        <v>14</v>
      </c>
      <c r="D143" s="3">
        <v>101730740</v>
      </c>
      <c r="E143" s="3">
        <v>0</v>
      </c>
      <c r="F143" s="3">
        <v>0</v>
      </c>
      <c r="G143" s="3">
        <v>101730740</v>
      </c>
      <c r="H143" s="3">
        <v>917463</v>
      </c>
      <c r="I143" s="3">
        <v>0</v>
      </c>
      <c r="J143" s="3">
        <v>50406638.5</v>
      </c>
      <c r="K143" s="3">
        <v>50406638.5</v>
      </c>
      <c r="L143" s="14"/>
    </row>
    <row r="144" spans="1:12" ht="15">
      <c r="A144" s="50"/>
      <c r="B144" s="51"/>
      <c r="C144" s="2" t="s">
        <v>15</v>
      </c>
      <c r="D144" s="4">
        <v>104050325</v>
      </c>
      <c r="E144" s="3">
        <v>0</v>
      </c>
      <c r="F144" s="4">
        <v>67786.81</v>
      </c>
      <c r="G144" s="4">
        <v>103982538.19</v>
      </c>
      <c r="H144" s="4">
        <v>2122071.9878996206</v>
      </c>
      <c r="I144" s="4">
        <v>337098.59162827546</v>
      </c>
      <c r="J144" s="4">
        <v>50752006.57537828</v>
      </c>
      <c r="K144" s="4">
        <v>50771361.13065976</v>
      </c>
      <c r="L144" s="14"/>
    </row>
    <row r="145" spans="1:12" ht="15">
      <c r="A145" s="50" t="s">
        <v>102</v>
      </c>
      <c r="B145" s="51" t="s">
        <v>103</v>
      </c>
      <c r="C145" s="1" t="s">
        <v>13</v>
      </c>
      <c r="D145" s="3">
        <v>330861329</v>
      </c>
      <c r="E145" s="3">
        <v>0</v>
      </c>
      <c r="F145" s="3">
        <v>58420811.77</v>
      </c>
      <c r="G145" s="3">
        <v>272440517.23</v>
      </c>
      <c r="H145" s="3">
        <v>135987192.04972774</v>
      </c>
      <c r="I145" s="3">
        <v>49962831.013728656</v>
      </c>
      <c r="J145" s="3">
        <v>43152924.563728645</v>
      </c>
      <c r="K145" s="3">
        <v>43337569.40397851</v>
      </c>
      <c r="L145" s="14"/>
    </row>
    <row r="146" spans="1:12" ht="15">
      <c r="A146" s="50"/>
      <c r="B146" s="51"/>
      <c r="C146" s="1" t="s">
        <v>14</v>
      </c>
      <c r="D146" s="3">
        <v>312000</v>
      </c>
      <c r="E146" s="3">
        <v>0</v>
      </c>
      <c r="F146" s="3">
        <v>0</v>
      </c>
      <c r="G146" s="3">
        <v>312000</v>
      </c>
      <c r="H146" s="3">
        <v>312000</v>
      </c>
      <c r="I146" s="3">
        <v>0</v>
      </c>
      <c r="J146" s="3">
        <v>0</v>
      </c>
      <c r="K146" s="3">
        <v>0</v>
      </c>
      <c r="L146" s="14"/>
    </row>
    <row r="147" spans="1:12" ht="15">
      <c r="A147" s="50"/>
      <c r="B147" s="51"/>
      <c r="C147" s="2" t="s">
        <v>15</v>
      </c>
      <c r="D147" s="4">
        <v>331173329</v>
      </c>
      <c r="E147" s="3">
        <v>0</v>
      </c>
      <c r="F147" s="4">
        <v>58420811.77</v>
      </c>
      <c r="G147" s="4">
        <v>272752517.23</v>
      </c>
      <c r="H147" s="4">
        <v>136299192.04972774</v>
      </c>
      <c r="I147" s="4">
        <v>49962831.013728656</v>
      </c>
      <c r="J147" s="4">
        <v>43152924.563728645</v>
      </c>
      <c r="K147" s="4">
        <v>43337569.40397851</v>
      </c>
      <c r="L147" s="14"/>
    </row>
    <row r="148" spans="1:12" ht="15">
      <c r="A148" s="50" t="s">
        <v>104</v>
      </c>
      <c r="B148" s="51" t="s">
        <v>105</v>
      </c>
      <c r="C148" s="1" t="s">
        <v>13</v>
      </c>
      <c r="D148" s="3">
        <v>3576900</v>
      </c>
      <c r="E148" s="3">
        <v>0</v>
      </c>
      <c r="F148" s="3">
        <v>249508.49</v>
      </c>
      <c r="G148" s="3">
        <v>3327391.51</v>
      </c>
      <c r="H148" s="3">
        <v>2118875.48571226</v>
      </c>
      <c r="I148" s="3">
        <v>384563.50669743115</v>
      </c>
      <c r="J148" s="3">
        <v>409786.2279474309</v>
      </c>
      <c r="K148" s="3">
        <v>414166.20687606395</v>
      </c>
      <c r="L148" s="14"/>
    </row>
    <row r="149" spans="1:12" ht="15">
      <c r="A149" s="50"/>
      <c r="B149" s="51"/>
      <c r="C149" s="1" t="s">
        <v>14</v>
      </c>
      <c r="D149" s="3">
        <v>174984260.37</v>
      </c>
      <c r="E149" s="3">
        <v>0</v>
      </c>
      <c r="F149" s="3">
        <v>20007316.16</v>
      </c>
      <c r="G149" s="3">
        <v>154976944.21</v>
      </c>
      <c r="H149" s="3">
        <v>94297025.93</v>
      </c>
      <c r="I149" s="3">
        <v>10561054.789999992</v>
      </c>
      <c r="J149" s="3">
        <v>25059431.745000005</v>
      </c>
      <c r="K149" s="3">
        <v>25059431.745000005</v>
      </c>
      <c r="L149" s="14"/>
    </row>
    <row r="150" spans="1:12" ht="15">
      <c r="A150" s="50"/>
      <c r="B150" s="51"/>
      <c r="C150" s="2" t="s">
        <v>15</v>
      </c>
      <c r="D150" s="4">
        <v>178561160.37</v>
      </c>
      <c r="E150" s="3">
        <v>0</v>
      </c>
      <c r="F150" s="4">
        <v>20256824.65</v>
      </c>
      <c r="G150" s="4">
        <v>158304335.72</v>
      </c>
      <c r="H150" s="4">
        <v>96415901.41571227</v>
      </c>
      <c r="I150" s="4">
        <v>10945618.296697423</v>
      </c>
      <c r="J150" s="4">
        <v>25469217.972947437</v>
      </c>
      <c r="K150" s="4">
        <v>25473597.95187607</v>
      </c>
      <c r="L150" s="14"/>
    </row>
    <row r="151" spans="1:12" ht="15">
      <c r="A151" s="50" t="s">
        <v>106</v>
      </c>
      <c r="B151" s="51" t="s">
        <v>107</v>
      </c>
      <c r="C151" s="1" t="s">
        <v>13</v>
      </c>
      <c r="D151" s="3">
        <v>91051095</v>
      </c>
      <c r="E151" s="3">
        <v>0</v>
      </c>
      <c r="F151" s="3">
        <v>20434496.38</v>
      </c>
      <c r="G151" s="3">
        <v>70616598.62</v>
      </c>
      <c r="H151" s="3">
        <v>43127605.09339325</v>
      </c>
      <c r="I151" s="3">
        <v>9051614.392746987</v>
      </c>
      <c r="J151" s="3">
        <v>9163127.657746986</v>
      </c>
      <c r="K151" s="3">
        <v>9274250.764824882</v>
      </c>
      <c r="L151" s="14"/>
    </row>
    <row r="152" spans="1:12" ht="15">
      <c r="A152" s="50"/>
      <c r="B152" s="51"/>
      <c r="C152" s="1" t="s">
        <v>14</v>
      </c>
      <c r="D152" s="3">
        <v>111715680</v>
      </c>
      <c r="E152" s="3">
        <v>0</v>
      </c>
      <c r="F152" s="3">
        <v>457778.82999999996</v>
      </c>
      <c r="G152" s="3">
        <v>111257901.17</v>
      </c>
      <c r="H152" s="3">
        <v>77180981.33</v>
      </c>
      <c r="I152" s="3">
        <v>52302.390000000596</v>
      </c>
      <c r="J152" s="3">
        <v>17012308.724999994</v>
      </c>
      <c r="K152" s="3">
        <v>17012308.724999994</v>
      </c>
      <c r="L152" s="14"/>
    </row>
    <row r="153" spans="1:12" ht="15">
      <c r="A153" s="50"/>
      <c r="B153" s="51"/>
      <c r="C153" s="2" t="s">
        <v>15</v>
      </c>
      <c r="D153" s="4">
        <v>202766775</v>
      </c>
      <c r="E153" s="3">
        <v>0</v>
      </c>
      <c r="F153" s="4">
        <v>20892275.209999997</v>
      </c>
      <c r="G153" s="4">
        <v>181874499.79000002</v>
      </c>
      <c r="H153" s="4">
        <v>120308586.42339325</v>
      </c>
      <c r="I153" s="4">
        <v>9103916.782746987</v>
      </c>
      <c r="J153" s="4">
        <v>26175436.38274698</v>
      </c>
      <c r="K153" s="4">
        <v>26286559.489824876</v>
      </c>
      <c r="L153" s="14"/>
    </row>
    <row r="154" spans="1:12" ht="15">
      <c r="A154" s="50" t="s">
        <v>108</v>
      </c>
      <c r="B154" s="51" t="s">
        <v>109</v>
      </c>
      <c r="C154" s="1" t="s">
        <v>13</v>
      </c>
      <c r="D154" s="3">
        <v>9422200</v>
      </c>
      <c r="E154" s="3">
        <v>0</v>
      </c>
      <c r="F154" s="3">
        <v>643010.55</v>
      </c>
      <c r="G154" s="3">
        <v>8779189.45</v>
      </c>
      <c r="H154" s="3">
        <v>3877357.597070216</v>
      </c>
      <c r="I154" s="3">
        <v>1629369.5392598514</v>
      </c>
      <c r="J154" s="3">
        <v>1630859.5555098508</v>
      </c>
      <c r="K154" s="3">
        <v>1641602.6614555982</v>
      </c>
      <c r="L154" s="14"/>
    </row>
    <row r="155" spans="1:12" ht="15">
      <c r="A155" s="50"/>
      <c r="B155" s="51"/>
      <c r="C155" s="1" t="s">
        <v>14</v>
      </c>
      <c r="D155" s="3">
        <v>0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14"/>
    </row>
    <row r="156" spans="1:12" ht="15">
      <c r="A156" s="50"/>
      <c r="B156" s="51"/>
      <c r="C156" s="2" t="s">
        <v>15</v>
      </c>
      <c r="D156" s="4">
        <v>9422200</v>
      </c>
      <c r="E156" s="3">
        <v>0</v>
      </c>
      <c r="F156" s="4">
        <v>643010.55</v>
      </c>
      <c r="G156" s="4">
        <v>8779189.45</v>
      </c>
      <c r="H156" s="4">
        <v>3877357.597070216</v>
      </c>
      <c r="I156" s="4">
        <v>1629369.5392598514</v>
      </c>
      <c r="J156" s="4">
        <v>1630859.5555098508</v>
      </c>
      <c r="K156" s="4">
        <v>1641602.6614555982</v>
      </c>
      <c r="L156" s="14"/>
    </row>
    <row r="157" spans="1:12" ht="15">
      <c r="A157" s="50" t="s">
        <v>110</v>
      </c>
      <c r="B157" s="51" t="s">
        <v>111</v>
      </c>
      <c r="C157" s="1" t="s">
        <v>13</v>
      </c>
      <c r="D157" s="3">
        <v>15687599</v>
      </c>
      <c r="E157" s="3">
        <v>0</v>
      </c>
      <c r="F157" s="3">
        <v>0</v>
      </c>
      <c r="G157" s="3">
        <v>15687599</v>
      </c>
      <c r="H157" s="3">
        <v>4173917.6549488306</v>
      </c>
      <c r="I157" s="3">
        <v>3641640.5462937006</v>
      </c>
      <c r="J157" s="3">
        <v>3710407.772543701</v>
      </c>
      <c r="K157" s="3">
        <v>4161632.886185004</v>
      </c>
      <c r="L157" s="14"/>
    </row>
    <row r="158" spans="1:12" ht="15">
      <c r="A158" s="50"/>
      <c r="B158" s="51"/>
      <c r="C158" s="1" t="s">
        <v>14</v>
      </c>
      <c r="D158" s="3">
        <v>41575862</v>
      </c>
      <c r="E158" s="3">
        <v>0</v>
      </c>
      <c r="F158" s="3">
        <v>885253.93</v>
      </c>
      <c r="G158" s="3">
        <v>40690608.07</v>
      </c>
      <c r="H158" s="3">
        <v>207410</v>
      </c>
      <c r="I158" s="3">
        <v>0</v>
      </c>
      <c r="J158" s="3">
        <v>20241599.035</v>
      </c>
      <c r="K158" s="3">
        <v>20241599.035</v>
      </c>
      <c r="L158" s="14"/>
    </row>
    <row r="159" spans="1:12" ht="15">
      <c r="A159" s="50"/>
      <c r="B159" s="51"/>
      <c r="C159" s="2" t="s">
        <v>15</v>
      </c>
      <c r="D159" s="4">
        <v>57263461</v>
      </c>
      <c r="E159" s="3">
        <v>0</v>
      </c>
      <c r="F159" s="4">
        <v>885253.93</v>
      </c>
      <c r="G159" s="4">
        <v>56378207.07</v>
      </c>
      <c r="H159" s="4">
        <v>4381327.654948831</v>
      </c>
      <c r="I159" s="4">
        <v>3641640.5462937006</v>
      </c>
      <c r="J159" s="4">
        <v>23952006.807543702</v>
      </c>
      <c r="K159" s="4">
        <v>24403231.921185005</v>
      </c>
      <c r="L159" s="14"/>
    </row>
    <row r="160" spans="1:12" ht="15">
      <c r="A160" s="50" t="s">
        <v>112</v>
      </c>
      <c r="B160" s="51" t="s">
        <v>113</v>
      </c>
      <c r="C160" s="1" t="s">
        <v>13</v>
      </c>
      <c r="D160" s="3">
        <v>60099608</v>
      </c>
      <c r="E160" s="3">
        <v>0</v>
      </c>
      <c r="F160" s="3">
        <v>325885.03</v>
      </c>
      <c r="G160" s="3">
        <v>59773722.97</v>
      </c>
      <c r="H160" s="3">
        <v>32711569.41989727</v>
      </c>
      <c r="I160" s="3">
        <v>8906151.98595772</v>
      </c>
      <c r="J160" s="3">
        <v>9077845.810957724</v>
      </c>
      <c r="K160" s="3">
        <v>9078156.438420387</v>
      </c>
      <c r="L160" s="14"/>
    </row>
    <row r="161" spans="1:12" ht="15">
      <c r="A161" s="50"/>
      <c r="B161" s="51"/>
      <c r="C161" s="1" t="s">
        <v>14</v>
      </c>
      <c r="D161" s="3">
        <v>205450360.79</v>
      </c>
      <c r="E161" s="3">
        <v>0</v>
      </c>
      <c r="F161" s="3">
        <v>5161699.0699999975</v>
      </c>
      <c r="G161" s="3">
        <v>200288661.72</v>
      </c>
      <c r="H161" s="3">
        <v>54428846.390999995</v>
      </c>
      <c r="I161" s="3">
        <v>9484499.153000005</v>
      </c>
      <c r="J161" s="3">
        <v>68187658.088</v>
      </c>
      <c r="K161" s="3">
        <v>68187658.088</v>
      </c>
      <c r="L161" s="14"/>
    </row>
    <row r="162" spans="1:12" ht="15">
      <c r="A162" s="50"/>
      <c r="B162" s="51"/>
      <c r="C162" s="2" t="s">
        <v>15</v>
      </c>
      <c r="D162" s="4">
        <v>265549968.79</v>
      </c>
      <c r="E162" s="3">
        <v>0</v>
      </c>
      <c r="F162" s="4">
        <v>5487584.099999998</v>
      </c>
      <c r="G162" s="4">
        <v>260062384.69</v>
      </c>
      <c r="H162" s="4">
        <v>87140415.81089726</v>
      </c>
      <c r="I162" s="4">
        <v>18390651.138957724</v>
      </c>
      <c r="J162" s="4">
        <v>77265503.89895773</v>
      </c>
      <c r="K162" s="4">
        <v>77265814.52642038</v>
      </c>
      <c r="L162" s="14"/>
    </row>
    <row r="163" spans="1:12" ht="15">
      <c r="A163" s="50" t="s">
        <v>114</v>
      </c>
      <c r="B163" s="51" t="s">
        <v>115</v>
      </c>
      <c r="C163" s="1" t="s">
        <v>13</v>
      </c>
      <c r="D163" s="3">
        <v>137567779</v>
      </c>
      <c r="E163" s="3">
        <v>0</v>
      </c>
      <c r="F163" s="3">
        <v>2113913.1500000004</v>
      </c>
      <c r="G163" s="3">
        <v>135453865.85</v>
      </c>
      <c r="H163" s="3">
        <v>72318433.2252325</v>
      </c>
      <c r="I163" s="3">
        <v>21030107.305457044</v>
      </c>
      <c r="J163" s="3">
        <v>21265421.17045705</v>
      </c>
      <c r="K163" s="3">
        <v>20839904.1240042</v>
      </c>
      <c r="L163" s="14"/>
    </row>
    <row r="164" spans="1:12" ht="15">
      <c r="A164" s="50"/>
      <c r="B164" s="51"/>
      <c r="C164" s="1" t="s">
        <v>14</v>
      </c>
      <c r="D164" s="3">
        <v>45000000</v>
      </c>
      <c r="E164" s="3">
        <v>0</v>
      </c>
      <c r="F164" s="3">
        <v>1862053.36</v>
      </c>
      <c r="G164" s="3">
        <v>43137946.64</v>
      </c>
      <c r="H164" s="3">
        <v>27408501.3595</v>
      </c>
      <c r="I164" s="3">
        <v>7540.258500002325</v>
      </c>
      <c r="J164" s="3">
        <v>7860952.511</v>
      </c>
      <c r="K164" s="3">
        <v>7860952.511</v>
      </c>
      <c r="L164" s="14"/>
    </row>
    <row r="165" spans="1:12" ht="15">
      <c r="A165" s="50"/>
      <c r="B165" s="51"/>
      <c r="C165" s="2" t="s">
        <v>15</v>
      </c>
      <c r="D165" s="4">
        <v>182567779</v>
      </c>
      <c r="E165" s="3">
        <v>0</v>
      </c>
      <c r="F165" s="4">
        <v>3975966.5100000007</v>
      </c>
      <c r="G165" s="4">
        <v>178591812.49</v>
      </c>
      <c r="H165" s="4">
        <v>99726934.5847325</v>
      </c>
      <c r="I165" s="4">
        <v>21037647.563957047</v>
      </c>
      <c r="J165" s="4">
        <v>29126373.68145705</v>
      </c>
      <c r="K165" s="4">
        <v>28700856.6350042</v>
      </c>
      <c r="L165" s="14"/>
    </row>
    <row r="166" spans="1:12" ht="15">
      <c r="A166" s="50" t="s">
        <v>116</v>
      </c>
      <c r="B166" s="51" t="s">
        <v>117</v>
      </c>
      <c r="C166" s="1" t="s">
        <v>13</v>
      </c>
      <c r="D166" s="3">
        <v>300534671</v>
      </c>
      <c r="E166" s="3">
        <v>0</v>
      </c>
      <c r="F166" s="3">
        <v>10527977.5</v>
      </c>
      <c r="G166" s="3">
        <v>290006693.5</v>
      </c>
      <c r="H166" s="3">
        <v>178712856.10723773</v>
      </c>
      <c r="I166" s="3">
        <v>37384131.35279435</v>
      </c>
      <c r="J166" s="3">
        <v>37384408.631544344</v>
      </c>
      <c r="K166" s="3">
        <v>36525297.0514143</v>
      </c>
      <c r="L166" s="14"/>
    </row>
    <row r="167" spans="1:12" ht="15">
      <c r="A167" s="50"/>
      <c r="B167" s="51"/>
      <c r="C167" s="1" t="s">
        <v>14</v>
      </c>
      <c r="D167" s="3">
        <v>59283873.04</v>
      </c>
      <c r="E167" s="3">
        <v>0</v>
      </c>
      <c r="F167" s="3">
        <v>17402873.66</v>
      </c>
      <c r="G167" s="3">
        <v>41880999.379999995</v>
      </c>
      <c r="H167" s="3">
        <v>41880998.9395</v>
      </c>
      <c r="I167" s="3">
        <v>0</v>
      </c>
      <c r="J167" s="3">
        <v>0</v>
      </c>
      <c r="K167" s="3">
        <v>0</v>
      </c>
      <c r="L167" s="14"/>
    </row>
    <row r="168" spans="1:12" ht="15">
      <c r="A168" s="50"/>
      <c r="B168" s="51"/>
      <c r="C168" s="2" t="s">
        <v>15</v>
      </c>
      <c r="D168" s="4">
        <v>359818544.04</v>
      </c>
      <c r="E168" s="3">
        <v>0</v>
      </c>
      <c r="F168" s="4">
        <v>27930851.16</v>
      </c>
      <c r="G168" s="4">
        <v>331887692.88</v>
      </c>
      <c r="H168" s="4">
        <v>220593855.04673773</v>
      </c>
      <c r="I168" s="4">
        <v>37384131.35279435</v>
      </c>
      <c r="J168" s="4">
        <v>37384408.631544344</v>
      </c>
      <c r="K168" s="4">
        <v>36525297.0514143</v>
      </c>
      <c r="L168" s="14"/>
    </row>
    <row r="169" spans="1:12" ht="15">
      <c r="A169" s="50" t="s">
        <v>118</v>
      </c>
      <c r="B169" s="51" t="s">
        <v>119</v>
      </c>
      <c r="C169" s="1" t="s">
        <v>13</v>
      </c>
      <c r="D169" s="3">
        <v>418053</v>
      </c>
      <c r="E169" s="3">
        <v>0</v>
      </c>
      <c r="F169" s="3">
        <v>9408.07</v>
      </c>
      <c r="G169" s="3">
        <v>408644.93</v>
      </c>
      <c r="H169" s="3">
        <v>273009.66215367964</v>
      </c>
      <c r="I169" s="3">
        <v>42797.818160173134</v>
      </c>
      <c r="J169" s="3">
        <v>43554.63066017315</v>
      </c>
      <c r="K169" s="3">
        <v>49283.24773809548</v>
      </c>
      <c r="L169" s="14"/>
    </row>
    <row r="170" spans="1:12" ht="15">
      <c r="A170" s="50"/>
      <c r="B170" s="51"/>
      <c r="C170" s="1" t="s">
        <v>14</v>
      </c>
      <c r="D170" s="3">
        <v>0</v>
      </c>
      <c r="E170" s="3">
        <v>0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  <c r="K170" s="3">
        <v>0</v>
      </c>
      <c r="L170" s="14"/>
    </row>
    <row r="171" spans="1:12" ht="15">
      <c r="A171" s="50"/>
      <c r="B171" s="51"/>
      <c r="C171" s="2" t="s">
        <v>15</v>
      </c>
      <c r="D171" s="4">
        <v>418053</v>
      </c>
      <c r="E171" s="3">
        <v>0</v>
      </c>
      <c r="F171" s="4">
        <v>9408.07</v>
      </c>
      <c r="G171" s="4">
        <v>408644.93</v>
      </c>
      <c r="H171" s="4">
        <v>273009.66215367964</v>
      </c>
      <c r="I171" s="4">
        <v>42797.818160173134</v>
      </c>
      <c r="J171" s="4">
        <v>43554.63066017315</v>
      </c>
      <c r="K171" s="4">
        <v>49283.24773809548</v>
      </c>
      <c r="L171" s="14"/>
    </row>
    <row r="172" spans="1:12" ht="15">
      <c r="A172" s="50" t="s">
        <v>120</v>
      </c>
      <c r="B172" s="51" t="s">
        <v>121</v>
      </c>
      <c r="C172" s="1" t="s">
        <v>13</v>
      </c>
      <c r="D172" s="3">
        <v>1790200</v>
      </c>
      <c r="E172" s="3">
        <v>0</v>
      </c>
      <c r="F172" s="3">
        <v>44571.51</v>
      </c>
      <c r="G172" s="3">
        <v>1745628.49</v>
      </c>
      <c r="H172" s="3">
        <v>385619.78226683126</v>
      </c>
      <c r="I172" s="3">
        <v>455691.67782830924</v>
      </c>
      <c r="J172" s="3">
        <v>456298.67782830936</v>
      </c>
      <c r="K172" s="3">
        <v>448018.05979071255</v>
      </c>
      <c r="L172" s="14"/>
    </row>
    <row r="173" spans="1:12" ht="15">
      <c r="A173" s="50"/>
      <c r="B173" s="51"/>
      <c r="C173" s="1" t="s">
        <v>14</v>
      </c>
      <c r="D173" s="3">
        <v>0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14"/>
    </row>
    <row r="174" spans="1:12" ht="15">
      <c r="A174" s="50"/>
      <c r="B174" s="51"/>
      <c r="C174" s="2" t="s">
        <v>15</v>
      </c>
      <c r="D174" s="4">
        <v>1790200</v>
      </c>
      <c r="E174" s="3">
        <v>0</v>
      </c>
      <c r="F174" s="4">
        <v>44571.51</v>
      </c>
      <c r="G174" s="4">
        <v>1745628.49</v>
      </c>
      <c r="H174" s="4">
        <v>385619.78226683126</v>
      </c>
      <c r="I174" s="4">
        <v>455691.67782830924</v>
      </c>
      <c r="J174" s="4">
        <v>456298.67782830936</v>
      </c>
      <c r="K174" s="4">
        <v>448018.05979071255</v>
      </c>
      <c r="L174" s="14"/>
    </row>
    <row r="175" spans="1:12" ht="15">
      <c r="A175" s="50" t="s">
        <v>122</v>
      </c>
      <c r="B175" s="51" t="s">
        <v>123</v>
      </c>
      <c r="C175" s="1" t="s">
        <v>13</v>
      </c>
      <c r="D175" s="3">
        <v>622467</v>
      </c>
      <c r="E175" s="3">
        <v>0</v>
      </c>
      <c r="F175" s="3">
        <v>167133.2</v>
      </c>
      <c r="G175" s="3">
        <v>455333.8</v>
      </c>
      <c r="H175" s="3">
        <v>340780.33422134555</v>
      </c>
      <c r="I175" s="3">
        <v>38849.2125291584</v>
      </c>
      <c r="J175" s="3">
        <v>41687.88627915841</v>
      </c>
      <c r="K175" s="3">
        <v>34015.89219017123</v>
      </c>
      <c r="L175" s="14"/>
    </row>
    <row r="176" spans="1:12" ht="15">
      <c r="A176" s="50"/>
      <c r="B176" s="51"/>
      <c r="C176" s="1" t="s">
        <v>14</v>
      </c>
      <c r="D176" s="3">
        <v>0</v>
      </c>
      <c r="E176" s="3">
        <v>0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  <c r="K176" s="3">
        <v>0</v>
      </c>
      <c r="L176" s="14"/>
    </row>
    <row r="177" spans="1:12" ht="15">
      <c r="A177" s="50"/>
      <c r="B177" s="51"/>
      <c r="C177" s="2" t="s">
        <v>15</v>
      </c>
      <c r="D177" s="4">
        <v>622467</v>
      </c>
      <c r="E177" s="3">
        <v>0</v>
      </c>
      <c r="F177" s="4">
        <v>167133.2</v>
      </c>
      <c r="G177" s="4">
        <v>455333.8</v>
      </c>
      <c r="H177" s="4">
        <v>340780.33422134555</v>
      </c>
      <c r="I177" s="4">
        <v>38849.2125291584</v>
      </c>
      <c r="J177" s="4">
        <v>41687.88627915841</v>
      </c>
      <c r="K177" s="4">
        <v>34015.89219017123</v>
      </c>
      <c r="L177" s="14"/>
    </row>
    <row r="178" spans="1:12" ht="15">
      <c r="A178" s="50" t="s">
        <v>124</v>
      </c>
      <c r="B178" s="51" t="s">
        <v>125</v>
      </c>
      <c r="C178" s="1" t="s">
        <v>13</v>
      </c>
      <c r="D178" s="3">
        <v>3835374</v>
      </c>
      <c r="E178" s="3">
        <v>0</v>
      </c>
      <c r="F178" s="3">
        <v>136960.15</v>
      </c>
      <c r="G178" s="3">
        <v>3698413.85</v>
      </c>
      <c r="H178" s="3">
        <v>2200908.660127427</v>
      </c>
      <c r="I178" s="3">
        <v>494396.8884495879</v>
      </c>
      <c r="J178" s="3">
        <v>499866.00469958794</v>
      </c>
      <c r="K178" s="3">
        <v>503242.25255673064</v>
      </c>
      <c r="L178" s="14"/>
    </row>
    <row r="179" spans="1:12" ht="15">
      <c r="A179" s="50"/>
      <c r="B179" s="51"/>
      <c r="C179" s="1" t="s">
        <v>14</v>
      </c>
      <c r="D179" s="3">
        <v>0</v>
      </c>
      <c r="E179" s="3">
        <v>0</v>
      </c>
      <c r="F179" s="3">
        <v>0</v>
      </c>
      <c r="G179" s="3">
        <v>0</v>
      </c>
      <c r="H179" s="3">
        <v>0</v>
      </c>
      <c r="I179" s="3">
        <v>0</v>
      </c>
      <c r="J179" s="3">
        <v>0</v>
      </c>
      <c r="K179" s="3">
        <v>0</v>
      </c>
      <c r="L179" s="14"/>
    </row>
    <row r="180" spans="1:12" ht="15">
      <c r="A180" s="50"/>
      <c r="B180" s="51"/>
      <c r="C180" s="2" t="s">
        <v>15</v>
      </c>
      <c r="D180" s="4">
        <v>3835374</v>
      </c>
      <c r="E180" s="3">
        <v>0</v>
      </c>
      <c r="F180" s="4">
        <v>136960.15</v>
      </c>
      <c r="G180" s="4">
        <v>3698413.85</v>
      </c>
      <c r="H180" s="4">
        <v>2200908.660127427</v>
      </c>
      <c r="I180" s="4">
        <v>494396.8884495879</v>
      </c>
      <c r="J180" s="4">
        <v>499866.00469958794</v>
      </c>
      <c r="K180" s="4">
        <v>503242.25255673064</v>
      </c>
      <c r="L180" s="14"/>
    </row>
    <row r="181" spans="1:12" ht="15">
      <c r="A181" s="50" t="s">
        <v>126</v>
      </c>
      <c r="B181" s="51" t="s">
        <v>127</v>
      </c>
      <c r="C181" s="1" t="s">
        <v>13</v>
      </c>
      <c r="D181" s="3">
        <v>1757418992</v>
      </c>
      <c r="E181" s="3">
        <v>0</v>
      </c>
      <c r="F181" s="3">
        <v>233675515.73000002</v>
      </c>
      <c r="G181" s="3">
        <v>1523743476.27</v>
      </c>
      <c r="H181" s="3">
        <v>1120953224.1491303</v>
      </c>
      <c r="I181" s="3">
        <v>162539514.7688556</v>
      </c>
      <c r="J181" s="3">
        <v>163841451.5913558</v>
      </c>
      <c r="K181" s="3">
        <v>76409285.8185513</v>
      </c>
      <c r="L181" s="14"/>
    </row>
    <row r="182" spans="1:12" ht="15">
      <c r="A182" s="50"/>
      <c r="B182" s="51"/>
      <c r="C182" s="1" t="s">
        <v>14</v>
      </c>
      <c r="D182" s="3">
        <v>910985311</v>
      </c>
      <c r="E182" s="3">
        <v>0</v>
      </c>
      <c r="F182" s="3">
        <v>96008104.44999999</v>
      </c>
      <c r="G182" s="3">
        <v>814977206.55</v>
      </c>
      <c r="H182" s="3">
        <v>398672161.52</v>
      </c>
      <c r="I182" s="3">
        <v>69693844.10000002</v>
      </c>
      <c r="J182" s="3">
        <v>173305600.46500003</v>
      </c>
      <c r="K182" s="3">
        <v>173305600.4649999</v>
      </c>
      <c r="L182" s="14"/>
    </row>
    <row r="183" spans="1:12" ht="15">
      <c r="A183" s="50"/>
      <c r="B183" s="51"/>
      <c r="C183" s="2" t="s">
        <v>15</v>
      </c>
      <c r="D183" s="4">
        <v>2668404303</v>
      </c>
      <c r="E183" s="3">
        <v>0</v>
      </c>
      <c r="F183" s="4">
        <v>329683620.18</v>
      </c>
      <c r="G183" s="4">
        <v>2338720682.8199997</v>
      </c>
      <c r="H183" s="4">
        <v>1519625385.6691303</v>
      </c>
      <c r="I183" s="4">
        <v>232233358.86885563</v>
      </c>
      <c r="J183" s="4">
        <v>337147052.05635583</v>
      </c>
      <c r="K183" s="4">
        <v>249714886.28355122</v>
      </c>
      <c r="L183" s="14"/>
    </row>
    <row r="184" spans="1:12" ht="15">
      <c r="A184" s="50" t="s">
        <v>128</v>
      </c>
      <c r="B184" s="51" t="s">
        <v>129</v>
      </c>
      <c r="C184" s="1" t="s">
        <v>13</v>
      </c>
      <c r="D184" s="3">
        <v>0</v>
      </c>
      <c r="E184" s="3">
        <v>0</v>
      </c>
      <c r="F184" s="3">
        <v>0</v>
      </c>
      <c r="G184" s="3">
        <v>0</v>
      </c>
      <c r="H184" s="3">
        <v>0</v>
      </c>
      <c r="I184" s="3">
        <v>0</v>
      </c>
      <c r="J184" s="3">
        <v>0</v>
      </c>
      <c r="K184" s="3">
        <v>0</v>
      </c>
      <c r="L184" s="14"/>
    </row>
    <row r="185" spans="1:12" ht="15">
      <c r="A185" s="50"/>
      <c r="B185" s="51"/>
      <c r="C185" s="1" t="s">
        <v>14</v>
      </c>
      <c r="D185" s="3">
        <v>14151886.24</v>
      </c>
      <c r="E185" s="3">
        <v>0</v>
      </c>
      <c r="F185" s="3">
        <v>220346.21000000002</v>
      </c>
      <c r="G185" s="3">
        <v>13931540.03</v>
      </c>
      <c r="H185" s="3">
        <v>11043194.74</v>
      </c>
      <c r="I185" s="3">
        <v>978267.3900000006</v>
      </c>
      <c r="J185" s="3">
        <v>955038.9499999993</v>
      </c>
      <c r="K185" s="3">
        <v>955038.9499999993</v>
      </c>
      <c r="L185" s="14"/>
    </row>
    <row r="186" spans="1:12" ht="15">
      <c r="A186" s="50"/>
      <c r="B186" s="51"/>
      <c r="C186" s="2" t="s">
        <v>15</v>
      </c>
      <c r="D186" s="4">
        <v>14151886.24</v>
      </c>
      <c r="E186" s="3">
        <v>0</v>
      </c>
      <c r="F186" s="4">
        <v>220346.21000000002</v>
      </c>
      <c r="G186" s="4">
        <v>13931540.03</v>
      </c>
      <c r="H186" s="4">
        <v>11043194.74</v>
      </c>
      <c r="I186" s="4">
        <v>978267.3900000006</v>
      </c>
      <c r="J186" s="4">
        <v>955038.9499999993</v>
      </c>
      <c r="K186" s="4">
        <v>955038.9499999993</v>
      </c>
      <c r="L186" s="14"/>
    </row>
    <row r="187" spans="1:12" ht="15">
      <c r="A187" s="50" t="s">
        <v>130</v>
      </c>
      <c r="B187" s="51" t="s">
        <v>131</v>
      </c>
      <c r="C187" s="1" t="s">
        <v>13</v>
      </c>
      <c r="D187" s="3">
        <v>17942746</v>
      </c>
      <c r="E187" s="3">
        <v>0</v>
      </c>
      <c r="F187" s="3">
        <v>380333.64</v>
      </c>
      <c r="G187" s="3">
        <v>17562412.36</v>
      </c>
      <c r="H187" s="3">
        <v>8362433.286452858</v>
      </c>
      <c r="I187" s="3">
        <v>4234942.777118525</v>
      </c>
      <c r="J187" s="3">
        <v>2343275.889618525</v>
      </c>
      <c r="K187" s="3">
        <v>2621760.547063885</v>
      </c>
      <c r="L187" s="14"/>
    </row>
    <row r="188" spans="1:12" ht="15">
      <c r="A188" s="50"/>
      <c r="B188" s="51"/>
      <c r="C188" s="1" t="s">
        <v>14</v>
      </c>
      <c r="D188" s="3">
        <v>12590870.27</v>
      </c>
      <c r="E188" s="3">
        <v>0</v>
      </c>
      <c r="F188" s="3">
        <v>884430.76</v>
      </c>
      <c r="G188" s="3">
        <v>11706439.51</v>
      </c>
      <c r="H188" s="3">
        <v>4343304.74</v>
      </c>
      <c r="I188" s="3">
        <v>1396885.58</v>
      </c>
      <c r="J188" s="3">
        <v>2983124.594999999</v>
      </c>
      <c r="K188" s="3">
        <v>2983124.594999999</v>
      </c>
      <c r="L188" s="14"/>
    </row>
    <row r="189" spans="1:12" ht="15">
      <c r="A189" s="50"/>
      <c r="B189" s="51"/>
      <c r="C189" s="2" t="s">
        <v>15</v>
      </c>
      <c r="D189" s="4">
        <v>30533616.27</v>
      </c>
      <c r="E189" s="3">
        <v>0</v>
      </c>
      <c r="F189" s="4">
        <v>1264764.4</v>
      </c>
      <c r="G189" s="4">
        <v>29268851.869999997</v>
      </c>
      <c r="H189" s="4">
        <v>12705738.026452858</v>
      </c>
      <c r="I189" s="4">
        <v>5631828.357118525</v>
      </c>
      <c r="J189" s="4">
        <v>5326400.484618524</v>
      </c>
      <c r="K189" s="4">
        <v>5604885.142063884</v>
      </c>
      <c r="L189" s="14"/>
    </row>
    <row r="190" spans="1:12" ht="15">
      <c r="A190" s="50" t="s">
        <v>132</v>
      </c>
      <c r="B190" s="51" t="s">
        <v>133</v>
      </c>
      <c r="C190" s="1" t="s">
        <v>13</v>
      </c>
      <c r="D190" s="3">
        <v>7513802</v>
      </c>
      <c r="E190" s="3">
        <v>0</v>
      </c>
      <c r="F190" s="3">
        <v>411933.11</v>
      </c>
      <c r="G190" s="3">
        <v>7101868.89</v>
      </c>
      <c r="H190" s="3">
        <v>2114034.363136116</v>
      </c>
      <c r="I190" s="3">
        <v>1607274.4370557566</v>
      </c>
      <c r="J190" s="3">
        <v>1652136.8133057575</v>
      </c>
      <c r="K190" s="3">
        <v>1728422.7153128646</v>
      </c>
      <c r="L190" s="14"/>
    </row>
    <row r="191" spans="1:12" ht="15">
      <c r="A191" s="50"/>
      <c r="B191" s="51"/>
      <c r="C191" s="1" t="s">
        <v>14</v>
      </c>
      <c r="D191" s="3">
        <v>48295000</v>
      </c>
      <c r="E191" s="3">
        <v>0</v>
      </c>
      <c r="F191" s="3">
        <v>0</v>
      </c>
      <c r="G191" s="3">
        <v>48295000</v>
      </c>
      <c r="H191" s="3">
        <v>3641934.6200000006</v>
      </c>
      <c r="I191" s="3">
        <v>28123.299999999814</v>
      </c>
      <c r="J191" s="3">
        <v>22312471.04</v>
      </c>
      <c r="K191" s="3">
        <v>22312471.04</v>
      </c>
      <c r="L191" s="14"/>
    </row>
    <row r="192" spans="1:12" ht="15">
      <c r="A192" s="50"/>
      <c r="B192" s="51"/>
      <c r="C192" s="2" t="s">
        <v>15</v>
      </c>
      <c r="D192" s="4">
        <v>55808802</v>
      </c>
      <c r="E192" s="3">
        <v>0</v>
      </c>
      <c r="F192" s="4">
        <v>411933.11</v>
      </c>
      <c r="G192" s="4">
        <v>55396868.89</v>
      </c>
      <c r="H192" s="4">
        <v>5755968.9831361165</v>
      </c>
      <c r="I192" s="4">
        <v>1635397.7370557564</v>
      </c>
      <c r="J192" s="4">
        <v>23964607.853305757</v>
      </c>
      <c r="K192" s="4">
        <v>24040893.755312864</v>
      </c>
      <c r="L192" s="14"/>
    </row>
    <row r="193" spans="1:12" ht="15">
      <c r="A193" s="50" t="s">
        <v>134</v>
      </c>
      <c r="B193" s="51" t="s">
        <v>135</v>
      </c>
      <c r="C193" s="1" t="s">
        <v>13</v>
      </c>
      <c r="D193" s="3">
        <v>18499638</v>
      </c>
      <c r="E193" s="3">
        <v>10228367</v>
      </c>
      <c r="F193" s="3">
        <v>436574.74000000005</v>
      </c>
      <c r="G193" s="3">
        <v>7834696.26</v>
      </c>
      <c r="H193" s="3">
        <v>2985261.4686268554</v>
      </c>
      <c r="I193" s="3">
        <v>1511275.5322358673</v>
      </c>
      <c r="J193" s="3">
        <v>1593509.0397358672</v>
      </c>
      <c r="K193" s="3">
        <v>1744649.6304400899</v>
      </c>
      <c r="L193" s="14"/>
    </row>
    <row r="194" spans="1:12" ht="15">
      <c r="A194" s="50"/>
      <c r="B194" s="51"/>
      <c r="C194" s="1" t="s">
        <v>14</v>
      </c>
      <c r="D194" s="3">
        <v>241480198.8</v>
      </c>
      <c r="E194" s="3">
        <v>0</v>
      </c>
      <c r="F194" s="3">
        <v>33150</v>
      </c>
      <c r="G194" s="3">
        <v>241447048.8</v>
      </c>
      <c r="H194" s="3">
        <v>10199294</v>
      </c>
      <c r="I194" s="3">
        <v>0</v>
      </c>
      <c r="J194" s="3">
        <v>115623877.4</v>
      </c>
      <c r="K194" s="3">
        <v>115623877.4</v>
      </c>
      <c r="L194" s="14"/>
    </row>
    <row r="195" spans="1:12" ht="15">
      <c r="A195" s="50"/>
      <c r="B195" s="51"/>
      <c r="C195" s="2" t="s">
        <v>15</v>
      </c>
      <c r="D195" s="4">
        <v>259979836.8</v>
      </c>
      <c r="E195" s="3">
        <v>10228367</v>
      </c>
      <c r="F195" s="4">
        <v>469724.74000000005</v>
      </c>
      <c r="G195" s="4">
        <v>249281745.06</v>
      </c>
      <c r="H195" s="4">
        <v>13184555.468626855</v>
      </c>
      <c r="I195" s="4">
        <v>1511275.5322358673</v>
      </c>
      <c r="J195" s="4">
        <v>117217386.43973587</v>
      </c>
      <c r="K195" s="4">
        <v>117368527.03044009</v>
      </c>
      <c r="L195" s="14"/>
    </row>
    <row r="196" spans="1:12" ht="15">
      <c r="A196" s="50" t="s">
        <v>136</v>
      </c>
      <c r="B196" s="51" t="s">
        <v>137</v>
      </c>
      <c r="C196" s="1" t="s">
        <v>13</v>
      </c>
      <c r="D196" s="3">
        <v>316000000</v>
      </c>
      <c r="E196" s="3">
        <v>0</v>
      </c>
      <c r="F196" s="3">
        <v>0</v>
      </c>
      <c r="G196" s="3">
        <v>316000000</v>
      </c>
      <c r="H196" s="3">
        <v>261281929.30578017</v>
      </c>
      <c r="I196" s="3">
        <v>32000000.31663389</v>
      </c>
      <c r="J196" s="3">
        <v>18332034.59788388</v>
      </c>
      <c r="K196" s="3">
        <v>4386036.234247327</v>
      </c>
      <c r="L196" s="14"/>
    </row>
    <row r="197" spans="1:12" ht="15">
      <c r="A197" s="50"/>
      <c r="B197" s="51"/>
      <c r="C197" s="1" t="s">
        <v>14</v>
      </c>
      <c r="D197" s="3">
        <v>0</v>
      </c>
      <c r="E197" s="3">
        <v>0</v>
      </c>
      <c r="F197" s="3">
        <v>0</v>
      </c>
      <c r="G197" s="3">
        <v>0</v>
      </c>
      <c r="H197" s="3">
        <v>0</v>
      </c>
      <c r="I197" s="3">
        <v>0</v>
      </c>
      <c r="J197" s="3">
        <v>0</v>
      </c>
      <c r="K197" s="3">
        <v>0</v>
      </c>
      <c r="L197" s="14"/>
    </row>
    <row r="198" spans="1:12" ht="15">
      <c r="A198" s="50"/>
      <c r="B198" s="51"/>
      <c r="C198" s="2" t="s">
        <v>15</v>
      </c>
      <c r="D198" s="4">
        <v>316000000</v>
      </c>
      <c r="E198" s="3">
        <v>0</v>
      </c>
      <c r="F198" s="4">
        <v>0</v>
      </c>
      <c r="G198" s="4">
        <v>316000000</v>
      </c>
      <c r="H198" s="4">
        <v>261281929.30578017</v>
      </c>
      <c r="I198" s="4">
        <v>32000000.31663389</v>
      </c>
      <c r="J198" s="4">
        <v>18332034.59788388</v>
      </c>
      <c r="K198" s="4">
        <v>4386036.234247327</v>
      </c>
      <c r="L198" s="14"/>
    </row>
    <row r="199" spans="1:12" ht="15">
      <c r="A199" s="50" t="s">
        <v>138</v>
      </c>
      <c r="B199" s="51" t="s">
        <v>139</v>
      </c>
      <c r="C199" s="1" t="s">
        <v>13</v>
      </c>
      <c r="D199" s="3">
        <v>54708657</v>
      </c>
      <c r="E199" s="3">
        <v>0</v>
      </c>
      <c r="F199" s="3">
        <v>605098.68</v>
      </c>
      <c r="G199" s="3">
        <v>54103558.32</v>
      </c>
      <c r="H199" s="3">
        <v>34059016.229574606</v>
      </c>
      <c r="I199" s="3">
        <v>6252553.21416165</v>
      </c>
      <c r="J199" s="3">
        <v>6511171.092911653</v>
      </c>
      <c r="K199" s="3">
        <v>7280818.219854094</v>
      </c>
      <c r="L199" s="14"/>
    </row>
    <row r="200" spans="1:12" ht="15">
      <c r="A200" s="50"/>
      <c r="B200" s="51"/>
      <c r="C200" s="1" t="s">
        <v>14</v>
      </c>
      <c r="D200" s="3">
        <v>154107000</v>
      </c>
      <c r="E200" s="3">
        <v>0</v>
      </c>
      <c r="F200" s="3">
        <v>179155.28</v>
      </c>
      <c r="G200" s="3">
        <v>153927844.72</v>
      </c>
      <c r="H200" s="3">
        <v>27310391.75</v>
      </c>
      <c r="I200" s="3">
        <v>590195.370000001</v>
      </c>
      <c r="J200" s="3">
        <v>63013628.8</v>
      </c>
      <c r="K200" s="3">
        <v>63013628.8</v>
      </c>
      <c r="L200" s="14"/>
    </row>
    <row r="201" spans="1:12" ht="15">
      <c r="A201" s="50"/>
      <c r="B201" s="51"/>
      <c r="C201" s="2" t="s">
        <v>15</v>
      </c>
      <c r="D201" s="4">
        <v>208815657</v>
      </c>
      <c r="E201" s="3">
        <v>0</v>
      </c>
      <c r="F201" s="4">
        <v>784253.9600000001</v>
      </c>
      <c r="G201" s="4">
        <v>208031403.04</v>
      </c>
      <c r="H201" s="4">
        <v>61369407.979574606</v>
      </c>
      <c r="I201" s="4">
        <v>6842748.584161651</v>
      </c>
      <c r="J201" s="4">
        <v>69524799.89291164</v>
      </c>
      <c r="K201" s="4">
        <v>70294447.0198541</v>
      </c>
      <c r="L201" s="14"/>
    </row>
    <row r="202" spans="1:12" ht="15">
      <c r="A202" s="50" t="s">
        <v>140</v>
      </c>
      <c r="B202" s="51" t="s">
        <v>141</v>
      </c>
      <c r="C202" s="1" t="s">
        <v>13</v>
      </c>
      <c r="D202" s="3">
        <v>289691233</v>
      </c>
      <c r="E202" s="3">
        <v>0</v>
      </c>
      <c r="F202" s="3">
        <v>2759012.56</v>
      </c>
      <c r="G202" s="3">
        <v>286932220.44</v>
      </c>
      <c r="H202" s="3">
        <v>178100121.35297942</v>
      </c>
      <c r="I202" s="3">
        <v>27856622.19348283</v>
      </c>
      <c r="J202" s="3">
        <v>42979133.330982804</v>
      </c>
      <c r="K202" s="3">
        <v>37996343.36140609</v>
      </c>
      <c r="L202" s="14"/>
    </row>
    <row r="203" spans="1:12" ht="15">
      <c r="A203" s="50"/>
      <c r="B203" s="51"/>
      <c r="C203" s="1" t="s">
        <v>14</v>
      </c>
      <c r="D203" s="3">
        <v>18000000</v>
      </c>
      <c r="E203" s="3">
        <v>0</v>
      </c>
      <c r="F203" s="3">
        <v>0</v>
      </c>
      <c r="G203" s="3">
        <v>18000000</v>
      </c>
      <c r="H203" s="3">
        <v>10151695.28</v>
      </c>
      <c r="I203" s="3">
        <v>155423.44000000134</v>
      </c>
      <c r="J203" s="3">
        <v>3846440.6399999987</v>
      </c>
      <c r="K203" s="3">
        <v>3846440.6400000006</v>
      </c>
      <c r="L203" s="14"/>
    </row>
    <row r="204" spans="1:12" ht="15">
      <c r="A204" s="50"/>
      <c r="B204" s="51"/>
      <c r="C204" s="2" t="s">
        <v>15</v>
      </c>
      <c r="D204" s="4">
        <v>307691233</v>
      </c>
      <c r="E204" s="3">
        <v>0</v>
      </c>
      <c r="F204" s="4">
        <v>2759012.56</v>
      </c>
      <c r="G204" s="4">
        <v>304932220.44</v>
      </c>
      <c r="H204" s="4">
        <v>188251816.63297942</v>
      </c>
      <c r="I204" s="4">
        <v>28012045.633482832</v>
      </c>
      <c r="J204" s="4">
        <v>46825573.970982805</v>
      </c>
      <c r="K204" s="4">
        <v>41842784.00140609</v>
      </c>
      <c r="L204" s="14"/>
    </row>
    <row r="205" spans="1:12" ht="15">
      <c r="A205" s="50" t="s">
        <v>142</v>
      </c>
      <c r="B205" s="51" t="s">
        <v>143</v>
      </c>
      <c r="C205" s="1" t="s">
        <v>13</v>
      </c>
      <c r="D205" s="3">
        <v>32093000</v>
      </c>
      <c r="E205" s="3">
        <v>0</v>
      </c>
      <c r="F205" s="3">
        <v>4448929.98</v>
      </c>
      <c r="G205" s="3">
        <v>27644070.02</v>
      </c>
      <c r="H205" s="3">
        <v>18356565.70791702</v>
      </c>
      <c r="I205" s="3">
        <v>2786235.9601086765</v>
      </c>
      <c r="J205" s="3">
        <v>3297577.28885868</v>
      </c>
      <c r="K205" s="3">
        <v>3203691.473205561</v>
      </c>
      <c r="L205" s="14"/>
    </row>
    <row r="206" spans="1:12" ht="15">
      <c r="A206" s="50"/>
      <c r="B206" s="51"/>
      <c r="C206" s="1" t="s">
        <v>14</v>
      </c>
      <c r="D206" s="3">
        <v>46133000</v>
      </c>
      <c r="E206" s="3">
        <v>0</v>
      </c>
      <c r="F206" s="3">
        <v>493991.1599999999</v>
      </c>
      <c r="G206" s="3">
        <v>45639008.84</v>
      </c>
      <c r="H206" s="3">
        <v>2876437.5900000003</v>
      </c>
      <c r="I206" s="3">
        <v>50798.249999999534</v>
      </c>
      <c r="J206" s="3">
        <v>21355886.5</v>
      </c>
      <c r="K206" s="3">
        <v>21355886.500000004</v>
      </c>
      <c r="L206" s="14"/>
    </row>
    <row r="207" spans="1:12" ht="15">
      <c r="A207" s="50"/>
      <c r="B207" s="51"/>
      <c r="C207" s="2" t="s">
        <v>15</v>
      </c>
      <c r="D207" s="4">
        <v>78226000</v>
      </c>
      <c r="E207" s="3">
        <v>0</v>
      </c>
      <c r="F207" s="4">
        <v>4942921.140000001</v>
      </c>
      <c r="G207" s="4">
        <v>73283078.86</v>
      </c>
      <c r="H207" s="4">
        <v>21233003.29791702</v>
      </c>
      <c r="I207" s="4">
        <v>2837034.210108676</v>
      </c>
      <c r="J207" s="4">
        <v>24653463.788858682</v>
      </c>
      <c r="K207" s="4">
        <v>24559577.973205566</v>
      </c>
      <c r="L207" s="14"/>
    </row>
    <row r="208" spans="1:12" ht="15">
      <c r="A208" s="50" t="s">
        <v>144</v>
      </c>
      <c r="B208" s="51" t="s">
        <v>145</v>
      </c>
      <c r="C208" s="1" t="s">
        <v>13</v>
      </c>
      <c r="D208" s="3">
        <v>8332027</v>
      </c>
      <c r="E208" s="3">
        <v>0</v>
      </c>
      <c r="F208" s="3">
        <v>466112.38</v>
      </c>
      <c r="G208" s="3">
        <v>7865914.62</v>
      </c>
      <c r="H208" s="3">
        <v>5965748.9403091045</v>
      </c>
      <c r="I208" s="3">
        <v>788759.3576968005</v>
      </c>
      <c r="J208" s="3">
        <v>788759.1289468004</v>
      </c>
      <c r="K208" s="3">
        <v>322647.57308868377</v>
      </c>
      <c r="L208" s="14"/>
    </row>
    <row r="209" spans="1:12" ht="15">
      <c r="A209" s="50"/>
      <c r="B209" s="51"/>
      <c r="C209" s="1" t="s">
        <v>14</v>
      </c>
      <c r="D209" s="3">
        <v>0</v>
      </c>
      <c r="E209" s="3">
        <v>0</v>
      </c>
      <c r="F209" s="3">
        <v>0</v>
      </c>
      <c r="G209" s="3">
        <v>0</v>
      </c>
      <c r="H209" s="3">
        <v>0</v>
      </c>
      <c r="I209" s="3">
        <v>0</v>
      </c>
      <c r="J209" s="3">
        <v>0</v>
      </c>
      <c r="K209" s="3">
        <v>0</v>
      </c>
      <c r="L209" s="14"/>
    </row>
    <row r="210" spans="1:12" ht="15">
      <c r="A210" s="50"/>
      <c r="B210" s="51"/>
      <c r="C210" s="2" t="s">
        <v>15</v>
      </c>
      <c r="D210" s="4">
        <v>8332027</v>
      </c>
      <c r="E210" s="3">
        <v>0</v>
      </c>
      <c r="F210" s="4">
        <v>466112.38</v>
      </c>
      <c r="G210" s="4">
        <v>7865914.62</v>
      </c>
      <c r="H210" s="4">
        <v>5965748.9403091045</v>
      </c>
      <c r="I210" s="4">
        <v>788759.3576968005</v>
      </c>
      <c r="J210" s="4">
        <v>788759.1289468004</v>
      </c>
      <c r="K210" s="4">
        <v>322647.57308868377</v>
      </c>
      <c r="L210" s="14"/>
    </row>
    <row r="211" spans="1:12" ht="15">
      <c r="A211" s="50" t="s">
        <v>146</v>
      </c>
      <c r="B211" s="51" t="s">
        <v>147</v>
      </c>
      <c r="C211" s="1" t="s">
        <v>13</v>
      </c>
      <c r="D211" s="3">
        <v>3521200</v>
      </c>
      <c r="E211" s="3">
        <v>0</v>
      </c>
      <c r="F211" s="3">
        <v>75936.92</v>
      </c>
      <c r="G211" s="3">
        <v>3445263.08</v>
      </c>
      <c r="H211" s="3">
        <v>1827536.9344928202</v>
      </c>
      <c r="I211" s="3">
        <v>517000.8722672955</v>
      </c>
      <c r="J211" s="3">
        <v>533178.5210172959</v>
      </c>
      <c r="K211" s="3">
        <v>567547.1476850609</v>
      </c>
      <c r="L211" s="14"/>
    </row>
    <row r="212" spans="1:12" ht="15">
      <c r="A212" s="50"/>
      <c r="B212" s="51"/>
      <c r="C212" s="1" t="s">
        <v>14</v>
      </c>
      <c r="D212" s="3">
        <v>0</v>
      </c>
      <c r="E212" s="3">
        <v>0</v>
      </c>
      <c r="F212" s="3">
        <v>0</v>
      </c>
      <c r="G212" s="3">
        <v>0</v>
      </c>
      <c r="H212" s="3">
        <v>0</v>
      </c>
      <c r="I212" s="3">
        <v>0</v>
      </c>
      <c r="J212" s="3">
        <v>0</v>
      </c>
      <c r="K212" s="3">
        <v>0</v>
      </c>
      <c r="L212" s="14"/>
    </row>
    <row r="213" spans="1:12" ht="15">
      <c r="A213" s="50"/>
      <c r="B213" s="51"/>
      <c r="C213" s="2" t="s">
        <v>15</v>
      </c>
      <c r="D213" s="4">
        <v>3521200</v>
      </c>
      <c r="E213" s="3">
        <v>0</v>
      </c>
      <c r="F213" s="4">
        <v>75936.92</v>
      </c>
      <c r="G213" s="4">
        <v>3445263.08</v>
      </c>
      <c r="H213" s="4">
        <v>1827536.9344928202</v>
      </c>
      <c r="I213" s="4">
        <v>517000.8722672955</v>
      </c>
      <c r="J213" s="4">
        <v>533178.5210172959</v>
      </c>
      <c r="K213" s="4">
        <v>567547.1476850609</v>
      </c>
      <c r="L213" s="14"/>
    </row>
    <row r="214" spans="1:12" ht="15">
      <c r="A214" s="50" t="s">
        <v>148</v>
      </c>
      <c r="B214" s="51" t="s">
        <v>149</v>
      </c>
      <c r="C214" s="1" t="s">
        <v>13</v>
      </c>
      <c r="D214" s="3">
        <v>141614800</v>
      </c>
      <c r="E214" s="3">
        <v>0</v>
      </c>
      <c r="F214" s="3">
        <v>6972485.319999999</v>
      </c>
      <c r="G214" s="3">
        <v>134642314.68</v>
      </c>
      <c r="H214" s="3">
        <v>73208984.3259445</v>
      </c>
      <c r="I214" s="3">
        <v>27479038.850587346</v>
      </c>
      <c r="J214" s="3">
        <v>16595507.249337323</v>
      </c>
      <c r="K214" s="3">
        <v>17358784.582294203</v>
      </c>
      <c r="L214" s="14"/>
    </row>
    <row r="215" spans="1:12" ht="15">
      <c r="A215" s="50"/>
      <c r="B215" s="51"/>
      <c r="C215" s="1" t="s">
        <v>14</v>
      </c>
      <c r="D215" s="3">
        <v>58594511</v>
      </c>
      <c r="E215" s="3">
        <v>0</v>
      </c>
      <c r="F215" s="3">
        <v>745599.49</v>
      </c>
      <c r="G215" s="3">
        <v>57848911.51</v>
      </c>
      <c r="H215" s="3">
        <v>9225429.36</v>
      </c>
      <c r="I215" s="3">
        <v>0</v>
      </c>
      <c r="J215" s="3">
        <v>24311741.075</v>
      </c>
      <c r="K215" s="3">
        <v>24311741.075</v>
      </c>
      <c r="L215" s="14"/>
    </row>
    <row r="216" spans="1:12" ht="15">
      <c r="A216" s="50"/>
      <c r="B216" s="51"/>
      <c r="C216" s="2" t="s">
        <v>15</v>
      </c>
      <c r="D216" s="4">
        <v>200209311</v>
      </c>
      <c r="E216" s="3">
        <v>0</v>
      </c>
      <c r="F216" s="4">
        <v>7718084.81</v>
      </c>
      <c r="G216" s="4">
        <v>192491226.19</v>
      </c>
      <c r="H216" s="4">
        <v>82434413.6859445</v>
      </c>
      <c r="I216" s="4">
        <v>27479038.850587346</v>
      </c>
      <c r="J216" s="4">
        <v>40907248.32433732</v>
      </c>
      <c r="K216" s="4">
        <v>41670525.6572942</v>
      </c>
      <c r="L216" s="14"/>
    </row>
    <row r="217" spans="1:12" ht="15">
      <c r="A217" s="50" t="s">
        <v>150</v>
      </c>
      <c r="B217" s="51" t="s">
        <v>151</v>
      </c>
      <c r="C217" s="1" t="s">
        <v>13</v>
      </c>
      <c r="D217" s="3">
        <v>2103102</v>
      </c>
      <c r="E217" s="3">
        <v>0</v>
      </c>
      <c r="F217" s="3">
        <v>10666.72</v>
      </c>
      <c r="G217" s="3">
        <v>2092435.28</v>
      </c>
      <c r="H217" s="3">
        <v>850992.3330738348</v>
      </c>
      <c r="I217" s="3">
        <v>376670.44447536266</v>
      </c>
      <c r="J217" s="3">
        <v>397696.1119753628</v>
      </c>
      <c r="K217" s="3">
        <v>467076.5134016828</v>
      </c>
      <c r="L217" s="14"/>
    </row>
    <row r="218" spans="1:12" ht="15">
      <c r="A218" s="50"/>
      <c r="B218" s="51"/>
      <c r="C218" s="1" t="s">
        <v>14</v>
      </c>
      <c r="D218" s="3">
        <v>0</v>
      </c>
      <c r="E218" s="3">
        <v>0</v>
      </c>
      <c r="F218" s="3">
        <v>0</v>
      </c>
      <c r="G218" s="3">
        <v>0</v>
      </c>
      <c r="H218" s="3">
        <v>0</v>
      </c>
      <c r="I218" s="3">
        <v>0</v>
      </c>
      <c r="J218" s="3">
        <v>0</v>
      </c>
      <c r="K218" s="3">
        <v>0</v>
      </c>
      <c r="L218" s="14"/>
    </row>
    <row r="219" spans="1:12" ht="15">
      <c r="A219" s="50"/>
      <c r="B219" s="51"/>
      <c r="C219" s="2" t="s">
        <v>15</v>
      </c>
      <c r="D219" s="4">
        <v>2103102</v>
      </c>
      <c r="E219" s="3">
        <v>0</v>
      </c>
      <c r="F219" s="4">
        <v>10666.72</v>
      </c>
      <c r="G219" s="4">
        <v>2092435.28</v>
      </c>
      <c r="H219" s="4">
        <v>850992.3330738348</v>
      </c>
      <c r="I219" s="4">
        <v>376670.44447536266</v>
      </c>
      <c r="J219" s="4">
        <v>397696.1119753628</v>
      </c>
      <c r="K219" s="4">
        <v>467076.5134016828</v>
      </c>
      <c r="L219" s="14"/>
    </row>
    <row r="220" spans="1:12" ht="15">
      <c r="A220" s="50" t="s">
        <v>152</v>
      </c>
      <c r="B220" s="51" t="s">
        <v>153</v>
      </c>
      <c r="C220" s="1" t="s">
        <v>13</v>
      </c>
      <c r="D220" s="3">
        <v>305408888</v>
      </c>
      <c r="E220" s="3">
        <v>0</v>
      </c>
      <c r="F220" s="3">
        <v>1078102.6400000001</v>
      </c>
      <c r="G220" s="3">
        <v>304330785.36</v>
      </c>
      <c r="H220" s="3">
        <v>169517521.10884434</v>
      </c>
      <c r="I220" s="3">
        <v>44131396.529472515</v>
      </c>
      <c r="J220" s="3">
        <v>44563214.55197251</v>
      </c>
      <c r="K220" s="3">
        <v>46118653.340543896</v>
      </c>
      <c r="L220" s="14"/>
    </row>
    <row r="221" spans="1:12" ht="15">
      <c r="A221" s="50"/>
      <c r="B221" s="51"/>
      <c r="C221" s="1" t="s">
        <v>14</v>
      </c>
      <c r="D221" s="3">
        <v>113212957.09</v>
      </c>
      <c r="E221" s="3">
        <v>0</v>
      </c>
      <c r="F221" s="3">
        <v>690731.95</v>
      </c>
      <c r="G221" s="3">
        <v>112522225.14</v>
      </c>
      <c r="H221" s="3">
        <v>41946566.41</v>
      </c>
      <c r="I221" s="3">
        <v>622775.2199999988</v>
      </c>
      <c r="J221" s="3">
        <v>34976441.754999995</v>
      </c>
      <c r="K221" s="3">
        <v>34976441.754999995</v>
      </c>
      <c r="L221" s="14"/>
    </row>
    <row r="222" spans="1:12" ht="15">
      <c r="A222" s="50"/>
      <c r="B222" s="51"/>
      <c r="C222" s="2" t="s">
        <v>15</v>
      </c>
      <c r="D222" s="4">
        <v>418621845.09000003</v>
      </c>
      <c r="E222" s="3">
        <v>0</v>
      </c>
      <c r="F222" s="4">
        <v>1768834.59</v>
      </c>
      <c r="G222" s="4">
        <v>416853010.5</v>
      </c>
      <c r="H222" s="4">
        <v>211464087.51884434</v>
      </c>
      <c r="I222" s="4">
        <v>44754171.749472514</v>
      </c>
      <c r="J222" s="4">
        <v>79539656.3069725</v>
      </c>
      <c r="K222" s="4">
        <v>81095095.09554389</v>
      </c>
      <c r="L222" s="14"/>
    </row>
    <row r="223" spans="1:12" ht="15">
      <c r="A223" s="50" t="s">
        <v>154</v>
      </c>
      <c r="B223" s="51" t="s">
        <v>155</v>
      </c>
      <c r="C223" s="1" t="s">
        <v>13</v>
      </c>
      <c r="D223" s="3">
        <v>783083</v>
      </c>
      <c r="E223" s="3">
        <v>0</v>
      </c>
      <c r="F223" s="3">
        <v>30804.03</v>
      </c>
      <c r="G223" s="3">
        <v>752278.97</v>
      </c>
      <c r="H223" s="3">
        <v>460908.91143926216</v>
      </c>
      <c r="I223" s="3">
        <v>94914.24064439406</v>
      </c>
      <c r="J223" s="3">
        <v>95889.24814439402</v>
      </c>
      <c r="K223" s="3">
        <v>100566.63246024307</v>
      </c>
      <c r="L223" s="14"/>
    </row>
    <row r="224" spans="1:12" ht="15">
      <c r="A224" s="50"/>
      <c r="B224" s="51"/>
      <c r="C224" s="1" t="s">
        <v>14</v>
      </c>
      <c r="D224" s="3">
        <v>319230</v>
      </c>
      <c r="E224" s="3">
        <v>0</v>
      </c>
      <c r="F224" s="3">
        <v>0</v>
      </c>
      <c r="G224" s="3">
        <v>319230</v>
      </c>
      <c r="H224" s="3">
        <v>0</v>
      </c>
      <c r="I224" s="3">
        <v>0</v>
      </c>
      <c r="J224" s="3">
        <v>159615</v>
      </c>
      <c r="K224" s="3">
        <v>159615</v>
      </c>
      <c r="L224" s="14"/>
    </row>
    <row r="225" spans="1:12" ht="15">
      <c r="A225" s="50"/>
      <c r="B225" s="51"/>
      <c r="C225" s="2" t="s">
        <v>15</v>
      </c>
      <c r="D225" s="4">
        <v>1102313</v>
      </c>
      <c r="E225" s="3">
        <v>0</v>
      </c>
      <c r="F225" s="4">
        <v>30804.03</v>
      </c>
      <c r="G225" s="4">
        <v>1071508.97</v>
      </c>
      <c r="H225" s="4">
        <v>460908.91143926216</v>
      </c>
      <c r="I225" s="4">
        <v>94914.24064439406</v>
      </c>
      <c r="J225" s="4">
        <v>255504.24814439402</v>
      </c>
      <c r="K225" s="4">
        <v>260181.63246024307</v>
      </c>
      <c r="L225" s="14"/>
    </row>
    <row r="226" spans="1:12" ht="15">
      <c r="A226" s="50" t="s">
        <v>156</v>
      </c>
      <c r="B226" s="51" t="s">
        <v>157</v>
      </c>
      <c r="C226" s="1" t="s">
        <v>13</v>
      </c>
      <c r="D226" s="3">
        <v>128753746</v>
      </c>
      <c r="E226" s="3">
        <v>0</v>
      </c>
      <c r="F226" s="3">
        <v>2860273.0300000003</v>
      </c>
      <c r="G226" s="3">
        <v>125893472.97</v>
      </c>
      <c r="H226" s="3">
        <v>100917460.78179598</v>
      </c>
      <c r="I226" s="3">
        <v>9899073.613643756</v>
      </c>
      <c r="J226" s="3">
        <v>9099073.61364375</v>
      </c>
      <c r="K226" s="3">
        <v>5977864.85909836</v>
      </c>
      <c r="L226" s="14"/>
    </row>
    <row r="227" spans="1:12" ht="15">
      <c r="A227" s="50"/>
      <c r="B227" s="51"/>
      <c r="C227" s="1" t="s">
        <v>14</v>
      </c>
      <c r="D227" s="3">
        <v>99694071.65</v>
      </c>
      <c r="E227" s="3">
        <v>0</v>
      </c>
      <c r="F227" s="3">
        <v>6221813.21</v>
      </c>
      <c r="G227" s="3">
        <v>93472258.44000001</v>
      </c>
      <c r="H227" s="3">
        <v>45912901.16</v>
      </c>
      <c r="I227" s="3">
        <v>313452.31999996305</v>
      </c>
      <c r="J227" s="3">
        <v>23622952.48000002</v>
      </c>
      <c r="K227" s="3">
        <v>23622952.48000002</v>
      </c>
      <c r="L227" s="14"/>
    </row>
    <row r="228" spans="1:12" ht="15">
      <c r="A228" s="50"/>
      <c r="B228" s="51"/>
      <c r="C228" s="2" t="s">
        <v>15</v>
      </c>
      <c r="D228" s="4">
        <v>228447817.65</v>
      </c>
      <c r="E228" s="3">
        <v>0</v>
      </c>
      <c r="F228" s="4">
        <v>9082086.24</v>
      </c>
      <c r="G228" s="4">
        <v>219365731.41000003</v>
      </c>
      <c r="H228" s="4">
        <v>146830361.94179597</v>
      </c>
      <c r="I228" s="4">
        <v>10212525.93364372</v>
      </c>
      <c r="J228" s="4">
        <v>32722026.09364377</v>
      </c>
      <c r="K228" s="4">
        <v>29600817.33909838</v>
      </c>
      <c r="L228" s="14"/>
    </row>
    <row r="229" spans="1:12" ht="15">
      <c r="A229" s="50" t="s">
        <v>158</v>
      </c>
      <c r="B229" s="51" t="s">
        <v>159</v>
      </c>
      <c r="C229" s="1" t="s">
        <v>13</v>
      </c>
      <c r="D229" s="3">
        <v>111986677</v>
      </c>
      <c r="E229" s="3">
        <v>0</v>
      </c>
      <c r="F229" s="3">
        <v>3892769.3699999996</v>
      </c>
      <c r="G229" s="3">
        <v>108093907.63</v>
      </c>
      <c r="H229" s="3">
        <v>55818850.83107509</v>
      </c>
      <c r="I229" s="3">
        <v>18055042.960508283</v>
      </c>
      <c r="J229" s="3">
        <v>17059429.661758292</v>
      </c>
      <c r="K229" s="3">
        <v>17160583.949368346</v>
      </c>
      <c r="L229" s="14"/>
    </row>
    <row r="230" spans="1:12" ht="15">
      <c r="A230" s="50"/>
      <c r="B230" s="51"/>
      <c r="C230" s="1" t="s">
        <v>14</v>
      </c>
      <c r="D230" s="3">
        <v>6398780</v>
      </c>
      <c r="E230" s="3">
        <v>0</v>
      </c>
      <c r="F230" s="3">
        <v>0</v>
      </c>
      <c r="G230" s="3">
        <v>6398780</v>
      </c>
      <c r="H230" s="3">
        <v>440090.37</v>
      </c>
      <c r="I230" s="3">
        <v>4722.270000000019</v>
      </c>
      <c r="J230" s="3">
        <v>2976983.68</v>
      </c>
      <c r="K230" s="3">
        <v>2976983.6799999997</v>
      </c>
      <c r="L230" s="14"/>
    </row>
    <row r="231" spans="1:12" ht="15">
      <c r="A231" s="50"/>
      <c r="B231" s="51"/>
      <c r="C231" s="2" t="s">
        <v>15</v>
      </c>
      <c r="D231" s="4">
        <v>118385457</v>
      </c>
      <c r="E231" s="3">
        <v>0</v>
      </c>
      <c r="F231" s="4">
        <v>3892769.3699999996</v>
      </c>
      <c r="G231" s="4">
        <v>114492687.63</v>
      </c>
      <c r="H231" s="4">
        <v>56258941.201075085</v>
      </c>
      <c r="I231" s="4">
        <v>18059765.230508283</v>
      </c>
      <c r="J231" s="4">
        <v>20036413.341758292</v>
      </c>
      <c r="K231" s="4">
        <v>20137567.629368346</v>
      </c>
      <c r="L231" s="14"/>
    </row>
    <row r="232" spans="1:12" ht="15">
      <c r="A232" s="50" t="s">
        <v>160</v>
      </c>
      <c r="B232" s="51" t="s">
        <v>161</v>
      </c>
      <c r="C232" s="1" t="s">
        <v>13</v>
      </c>
      <c r="D232" s="3">
        <v>25701653</v>
      </c>
      <c r="E232" s="3">
        <v>0</v>
      </c>
      <c r="F232" s="3">
        <v>1457084.73</v>
      </c>
      <c r="G232" s="3">
        <v>24244568.27</v>
      </c>
      <c r="H232" s="3">
        <v>14789688.62039736</v>
      </c>
      <c r="I232" s="3">
        <v>3139868.5201165355</v>
      </c>
      <c r="J232" s="3">
        <v>3157397.327616537</v>
      </c>
      <c r="K232" s="3">
        <v>3157613.7107252385</v>
      </c>
      <c r="L232" s="14"/>
    </row>
    <row r="233" spans="1:12" ht="15">
      <c r="A233" s="50"/>
      <c r="B233" s="51"/>
      <c r="C233" s="1" t="s">
        <v>14</v>
      </c>
      <c r="D233" s="3">
        <v>66086256.32</v>
      </c>
      <c r="E233" s="3">
        <v>0</v>
      </c>
      <c r="F233" s="3">
        <v>296670.84</v>
      </c>
      <c r="G233" s="3">
        <v>65789585.48</v>
      </c>
      <c r="H233" s="3">
        <v>8719291</v>
      </c>
      <c r="I233" s="3">
        <v>14510726.68</v>
      </c>
      <c r="J233" s="3">
        <v>21279783.9</v>
      </c>
      <c r="K233" s="3">
        <v>21279783.9</v>
      </c>
      <c r="L233" s="14"/>
    </row>
    <row r="234" spans="1:12" ht="15">
      <c r="A234" s="50"/>
      <c r="B234" s="51"/>
      <c r="C234" s="2" t="s">
        <v>15</v>
      </c>
      <c r="D234" s="4">
        <v>91787909.32</v>
      </c>
      <c r="E234" s="3">
        <v>0</v>
      </c>
      <c r="F234" s="4">
        <v>1753755.57</v>
      </c>
      <c r="G234" s="4">
        <v>90034153.75</v>
      </c>
      <c r="H234" s="4">
        <v>23508979.62039736</v>
      </c>
      <c r="I234" s="4">
        <v>17650595.200116534</v>
      </c>
      <c r="J234" s="4">
        <v>24437181.227616534</v>
      </c>
      <c r="K234" s="4">
        <v>24437397.61072524</v>
      </c>
      <c r="L234" s="14"/>
    </row>
    <row r="235" spans="1:12" ht="15">
      <c r="A235" s="50" t="s">
        <v>162</v>
      </c>
      <c r="B235" s="51" t="s">
        <v>163</v>
      </c>
      <c r="C235" s="1" t="s">
        <v>13</v>
      </c>
      <c r="D235" s="3">
        <v>10159742</v>
      </c>
      <c r="E235" s="3">
        <v>0</v>
      </c>
      <c r="F235" s="3">
        <v>1397859.99</v>
      </c>
      <c r="G235" s="3">
        <v>8761882.01</v>
      </c>
      <c r="H235" s="3">
        <v>3671845.3446684843</v>
      </c>
      <c r="I235" s="3">
        <v>1521386.432196426</v>
      </c>
      <c r="J235" s="3">
        <v>1881652.267196426</v>
      </c>
      <c r="K235" s="3">
        <v>1686997.8143812388</v>
      </c>
      <c r="L235" s="14"/>
    </row>
    <row r="236" spans="1:12" ht="15">
      <c r="A236" s="50"/>
      <c r="B236" s="51"/>
      <c r="C236" s="1" t="s">
        <v>14</v>
      </c>
      <c r="D236" s="3">
        <v>5950903.93</v>
      </c>
      <c r="E236" s="3">
        <v>0</v>
      </c>
      <c r="F236" s="3">
        <v>938828.4199999999</v>
      </c>
      <c r="G236" s="3">
        <v>5012075.51</v>
      </c>
      <c r="H236" s="3">
        <v>1823442.0400000003</v>
      </c>
      <c r="I236" s="3">
        <v>11035</v>
      </c>
      <c r="J236" s="3">
        <v>1588799.235</v>
      </c>
      <c r="K236" s="3">
        <v>1588799.2349999994</v>
      </c>
      <c r="L236" s="14"/>
    </row>
    <row r="237" spans="1:12" ht="15">
      <c r="A237" s="50"/>
      <c r="B237" s="51"/>
      <c r="C237" s="2" t="s">
        <v>15</v>
      </c>
      <c r="D237" s="4">
        <v>16110645.93</v>
      </c>
      <c r="E237" s="3">
        <v>0</v>
      </c>
      <c r="F237" s="4">
        <v>2336688.41</v>
      </c>
      <c r="G237" s="4">
        <v>13773957.52</v>
      </c>
      <c r="H237" s="4">
        <v>5495287.384668484</v>
      </c>
      <c r="I237" s="4">
        <v>1532421.432196426</v>
      </c>
      <c r="J237" s="4">
        <v>3470451.502196426</v>
      </c>
      <c r="K237" s="4">
        <v>3275797.0493812384</v>
      </c>
      <c r="L237" s="14"/>
    </row>
    <row r="238" spans="1:12" ht="15">
      <c r="A238" s="50" t="s">
        <v>164</v>
      </c>
      <c r="B238" s="51" t="s">
        <v>165</v>
      </c>
      <c r="C238" s="1" t="s">
        <v>13</v>
      </c>
      <c r="D238" s="3">
        <v>3524858</v>
      </c>
      <c r="E238" s="3">
        <v>0</v>
      </c>
      <c r="F238" s="3">
        <v>198337.98</v>
      </c>
      <c r="G238" s="3">
        <v>3326520.02</v>
      </c>
      <c r="H238" s="3">
        <v>2050182.3625218575</v>
      </c>
      <c r="I238" s="3">
        <v>406066.49353220756</v>
      </c>
      <c r="J238" s="3">
        <v>428929.95978220744</v>
      </c>
      <c r="K238" s="3">
        <v>441341.3972733883</v>
      </c>
      <c r="L238" s="14"/>
    </row>
    <row r="239" spans="1:12" ht="15">
      <c r="A239" s="50"/>
      <c r="B239" s="51"/>
      <c r="C239" s="1" t="s">
        <v>14</v>
      </c>
      <c r="D239" s="3">
        <v>0</v>
      </c>
      <c r="E239" s="3">
        <v>0</v>
      </c>
      <c r="F239" s="3">
        <v>0</v>
      </c>
      <c r="G239" s="3">
        <v>0</v>
      </c>
      <c r="H239" s="3">
        <v>0</v>
      </c>
      <c r="I239" s="3">
        <v>0</v>
      </c>
      <c r="J239" s="3">
        <v>0</v>
      </c>
      <c r="K239" s="3">
        <v>0</v>
      </c>
      <c r="L239" s="14"/>
    </row>
    <row r="240" spans="1:12" ht="15">
      <c r="A240" s="50"/>
      <c r="B240" s="51"/>
      <c r="C240" s="2" t="s">
        <v>15</v>
      </c>
      <c r="D240" s="4">
        <v>3524858</v>
      </c>
      <c r="E240" s="3">
        <v>0</v>
      </c>
      <c r="F240" s="4">
        <v>198337.98</v>
      </c>
      <c r="G240" s="4">
        <v>3326520.02</v>
      </c>
      <c r="H240" s="4">
        <v>2050182.3625218575</v>
      </c>
      <c r="I240" s="4">
        <v>406066.49353220756</v>
      </c>
      <c r="J240" s="4">
        <v>428929.95978220744</v>
      </c>
      <c r="K240" s="4">
        <v>441341.3972733883</v>
      </c>
      <c r="L240" s="14"/>
    </row>
    <row r="241" spans="1:12" ht="15">
      <c r="A241" s="50" t="s">
        <v>166</v>
      </c>
      <c r="B241" s="51" t="s">
        <v>167</v>
      </c>
      <c r="C241" s="1" t="s">
        <v>13</v>
      </c>
      <c r="D241" s="3">
        <v>6764868</v>
      </c>
      <c r="E241" s="3">
        <v>0</v>
      </c>
      <c r="F241" s="3">
        <v>0</v>
      </c>
      <c r="G241" s="3">
        <v>6764868</v>
      </c>
      <c r="H241" s="3">
        <v>632924.4523424486</v>
      </c>
      <c r="I241" s="3">
        <v>2092259.627960892</v>
      </c>
      <c r="J241" s="3">
        <v>1713609.4892108918</v>
      </c>
      <c r="K241" s="3">
        <v>2326074.000237161</v>
      </c>
      <c r="L241" s="14"/>
    </row>
    <row r="242" spans="1:12" ht="15">
      <c r="A242" s="50"/>
      <c r="B242" s="51"/>
      <c r="C242" s="1" t="s">
        <v>14</v>
      </c>
      <c r="D242" s="3">
        <v>98592455.5</v>
      </c>
      <c r="E242" s="3">
        <v>0</v>
      </c>
      <c r="F242" s="3">
        <v>0</v>
      </c>
      <c r="G242" s="3">
        <v>98592455.5</v>
      </c>
      <c r="H242" s="3">
        <v>3085455.5</v>
      </c>
      <c r="I242" s="3">
        <v>0</v>
      </c>
      <c r="J242" s="3">
        <v>47753500</v>
      </c>
      <c r="K242" s="3">
        <v>47753500</v>
      </c>
      <c r="L242" s="14"/>
    </row>
    <row r="243" spans="1:12" ht="15">
      <c r="A243" s="50"/>
      <c r="B243" s="51"/>
      <c r="C243" s="2" t="s">
        <v>15</v>
      </c>
      <c r="D243" s="4">
        <v>105357323.5</v>
      </c>
      <c r="E243" s="3">
        <v>0</v>
      </c>
      <c r="F243" s="4">
        <v>0</v>
      </c>
      <c r="G243" s="4">
        <v>105357323.5</v>
      </c>
      <c r="H243" s="4">
        <v>3718379.9523424488</v>
      </c>
      <c r="I243" s="4">
        <v>2092259.627960892</v>
      </c>
      <c r="J243" s="4">
        <v>49467109.48921089</v>
      </c>
      <c r="K243" s="4">
        <v>50079574.00023716</v>
      </c>
      <c r="L243" s="14"/>
    </row>
    <row r="244" spans="1:12" ht="15">
      <c r="A244" s="50" t="s">
        <v>168</v>
      </c>
      <c r="B244" s="51" t="s">
        <v>169</v>
      </c>
      <c r="C244" s="1" t="s">
        <v>13</v>
      </c>
      <c r="D244" s="3">
        <v>2419448</v>
      </c>
      <c r="E244" s="3">
        <v>0</v>
      </c>
      <c r="F244" s="3">
        <v>28834.34</v>
      </c>
      <c r="G244" s="3">
        <v>2390613.66</v>
      </c>
      <c r="H244" s="3">
        <v>1150156.1260465519</v>
      </c>
      <c r="I244" s="3">
        <v>376393.8901597717</v>
      </c>
      <c r="J244" s="3">
        <v>406207.3076597719</v>
      </c>
      <c r="K244" s="3">
        <v>457855.9339925189</v>
      </c>
      <c r="L244" s="14"/>
    </row>
    <row r="245" spans="1:12" ht="15">
      <c r="A245" s="50"/>
      <c r="B245" s="51"/>
      <c r="C245" s="1" t="s">
        <v>14</v>
      </c>
      <c r="D245" s="3">
        <v>238332.03</v>
      </c>
      <c r="E245" s="3">
        <v>0</v>
      </c>
      <c r="F245" s="3">
        <v>12956.91</v>
      </c>
      <c r="G245" s="3">
        <v>225375.12</v>
      </c>
      <c r="H245" s="3">
        <v>145540.41</v>
      </c>
      <c r="I245" s="3">
        <v>132.01999999998952</v>
      </c>
      <c r="J245" s="3">
        <v>39851.345</v>
      </c>
      <c r="K245" s="3">
        <v>39851.345</v>
      </c>
      <c r="L245" s="14"/>
    </row>
    <row r="246" spans="1:12" ht="15">
      <c r="A246" s="50"/>
      <c r="B246" s="51"/>
      <c r="C246" s="2" t="s">
        <v>15</v>
      </c>
      <c r="D246" s="4">
        <v>2657780.03</v>
      </c>
      <c r="E246" s="3">
        <v>0</v>
      </c>
      <c r="F246" s="4">
        <v>41791.25</v>
      </c>
      <c r="G246" s="4">
        <v>2615988.7800000003</v>
      </c>
      <c r="H246" s="4">
        <v>1295696.5360465518</v>
      </c>
      <c r="I246" s="4">
        <v>376525.9101597717</v>
      </c>
      <c r="J246" s="4">
        <v>446058.65265977185</v>
      </c>
      <c r="K246" s="4">
        <v>497707.2789925189</v>
      </c>
      <c r="L246" s="14"/>
    </row>
    <row r="247" spans="1:12" ht="15">
      <c r="A247" s="50" t="s">
        <v>170</v>
      </c>
      <c r="B247" s="51" t="s">
        <v>171</v>
      </c>
      <c r="C247" s="1" t="s">
        <v>13</v>
      </c>
      <c r="D247" s="3">
        <v>4218094</v>
      </c>
      <c r="E247" s="3">
        <v>0</v>
      </c>
      <c r="F247" s="3">
        <v>0</v>
      </c>
      <c r="G247" s="3">
        <v>4218094</v>
      </c>
      <c r="H247" s="3">
        <v>934750.8737509463</v>
      </c>
      <c r="I247" s="3">
        <v>1088333.3742183237</v>
      </c>
      <c r="J247" s="3">
        <v>1092606.5054683234</v>
      </c>
      <c r="K247" s="3">
        <v>1102403.065198633</v>
      </c>
      <c r="L247" s="14"/>
    </row>
    <row r="248" spans="1:12" ht="15">
      <c r="A248" s="50"/>
      <c r="B248" s="51"/>
      <c r="C248" s="1" t="s">
        <v>14</v>
      </c>
      <c r="D248" s="3">
        <v>3600</v>
      </c>
      <c r="E248" s="3">
        <v>0</v>
      </c>
      <c r="F248" s="3">
        <v>0</v>
      </c>
      <c r="G248" s="3">
        <v>3600</v>
      </c>
      <c r="H248" s="3">
        <v>960</v>
      </c>
      <c r="I248" s="3">
        <v>0</v>
      </c>
      <c r="J248" s="3">
        <v>1320</v>
      </c>
      <c r="K248" s="3">
        <v>1320</v>
      </c>
      <c r="L248" s="14"/>
    </row>
    <row r="249" spans="1:12" ht="15">
      <c r="A249" s="50"/>
      <c r="B249" s="51"/>
      <c r="C249" s="2" t="s">
        <v>15</v>
      </c>
      <c r="D249" s="4">
        <v>4221694</v>
      </c>
      <c r="E249" s="3">
        <v>0</v>
      </c>
      <c r="F249" s="4">
        <v>0</v>
      </c>
      <c r="G249" s="4">
        <v>4221694</v>
      </c>
      <c r="H249" s="4">
        <v>935710.8737509463</v>
      </c>
      <c r="I249" s="4">
        <v>1088333.3742183237</v>
      </c>
      <c r="J249" s="4">
        <v>1093926.5054683234</v>
      </c>
      <c r="K249" s="4">
        <v>1103723.065198633</v>
      </c>
      <c r="L249" s="14"/>
    </row>
    <row r="250" spans="1:12" ht="15">
      <c r="A250" s="50" t="s">
        <v>172</v>
      </c>
      <c r="B250" s="51" t="s">
        <v>173</v>
      </c>
      <c r="C250" s="1" t="s">
        <v>13</v>
      </c>
      <c r="D250" s="3">
        <v>1573072</v>
      </c>
      <c r="E250" s="3">
        <v>0</v>
      </c>
      <c r="F250" s="3">
        <v>20572.52</v>
      </c>
      <c r="G250" s="3">
        <v>1552499.48</v>
      </c>
      <c r="H250" s="3">
        <v>554059.4934349944</v>
      </c>
      <c r="I250" s="3">
        <v>320218.6712295794</v>
      </c>
      <c r="J250" s="3">
        <v>321496.2124795794</v>
      </c>
      <c r="K250" s="3">
        <v>356725.28604711907</v>
      </c>
      <c r="L250" s="14"/>
    </row>
    <row r="251" spans="1:12" ht="15">
      <c r="A251" s="50"/>
      <c r="B251" s="51"/>
      <c r="C251" s="1" t="s">
        <v>14</v>
      </c>
      <c r="D251" s="3">
        <v>611031.59</v>
      </c>
      <c r="E251" s="3">
        <v>0</v>
      </c>
      <c r="F251" s="3">
        <v>0</v>
      </c>
      <c r="G251" s="3">
        <v>611031.59</v>
      </c>
      <c r="H251" s="3">
        <v>509149</v>
      </c>
      <c r="I251" s="3">
        <v>101882.58999999997</v>
      </c>
      <c r="J251" s="3">
        <v>0</v>
      </c>
      <c r="K251" s="3">
        <v>0</v>
      </c>
      <c r="L251" s="14"/>
    </row>
    <row r="252" spans="1:12" ht="15">
      <c r="A252" s="50"/>
      <c r="B252" s="51"/>
      <c r="C252" s="2" t="s">
        <v>15</v>
      </c>
      <c r="D252" s="4">
        <v>2184103.59</v>
      </c>
      <c r="E252" s="3">
        <v>0</v>
      </c>
      <c r="F252" s="4">
        <v>20572.52</v>
      </c>
      <c r="G252" s="4">
        <v>2163531.07</v>
      </c>
      <c r="H252" s="4">
        <v>1063208.4934349945</v>
      </c>
      <c r="I252" s="4">
        <v>422101.2612295794</v>
      </c>
      <c r="J252" s="4">
        <v>321496.2124795794</v>
      </c>
      <c r="K252" s="4">
        <v>356725.28604711907</v>
      </c>
      <c r="L252" s="14"/>
    </row>
    <row r="253" spans="1:12" ht="15">
      <c r="A253" s="50" t="s">
        <v>174</v>
      </c>
      <c r="B253" s="51" t="s">
        <v>175</v>
      </c>
      <c r="C253" s="1" t="s">
        <v>13</v>
      </c>
      <c r="D253" s="3">
        <v>599148</v>
      </c>
      <c r="E253" s="3">
        <v>0</v>
      </c>
      <c r="F253" s="3">
        <v>4439.29</v>
      </c>
      <c r="G253" s="3">
        <v>594708.71</v>
      </c>
      <c r="H253" s="3">
        <v>380517.38625068514</v>
      </c>
      <c r="I253" s="3">
        <v>69448.59902394188</v>
      </c>
      <c r="J253" s="3">
        <v>72052.64527394187</v>
      </c>
      <c r="K253" s="3">
        <v>72690.04429991591</v>
      </c>
      <c r="L253" s="14"/>
    </row>
    <row r="254" spans="1:12" ht="15">
      <c r="A254" s="50"/>
      <c r="B254" s="51"/>
      <c r="C254" s="1" t="s">
        <v>14</v>
      </c>
      <c r="D254" s="3">
        <v>0</v>
      </c>
      <c r="E254" s="3">
        <v>0</v>
      </c>
      <c r="F254" s="3">
        <v>0</v>
      </c>
      <c r="G254" s="3">
        <v>0</v>
      </c>
      <c r="H254" s="3">
        <v>0</v>
      </c>
      <c r="I254" s="3">
        <v>0</v>
      </c>
      <c r="J254" s="3">
        <v>0</v>
      </c>
      <c r="K254" s="3">
        <v>0</v>
      </c>
      <c r="L254" s="14"/>
    </row>
    <row r="255" spans="1:12" ht="15">
      <c r="A255" s="50"/>
      <c r="B255" s="51"/>
      <c r="C255" s="2" t="s">
        <v>15</v>
      </c>
      <c r="D255" s="4">
        <v>599148</v>
      </c>
      <c r="E255" s="3">
        <v>0</v>
      </c>
      <c r="F255" s="4">
        <v>4439.29</v>
      </c>
      <c r="G255" s="4">
        <v>594708.71</v>
      </c>
      <c r="H255" s="4">
        <v>380517.38625068514</v>
      </c>
      <c r="I255" s="4">
        <v>69448.59902394188</v>
      </c>
      <c r="J255" s="4">
        <v>72052.64527394187</v>
      </c>
      <c r="K255" s="4">
        <v>72690.04429991591</v>
      </c>
      <c r="L255" s="14"/>
    </row>
    <row r="256" spans="1:12" ht="15">
      <c r="A256" s="50" t="s">
        <v>186</v>
      </c>
      <c r="B256" s="51" t="s">
        <v>187</v>
      </c>
      <c r="C256" s="1" t="s">
        <v>13</v>
      </c>
      <c r="D256" s="3">
        <v>1070000</v>
      </c>
      <c r="E256" s="3">
        <v>0</v>
      </c>
      <c r="F256" s="3">
        <v>0</v>
      </c>
      <c r="G256" s="3">
        <v>1070000</v>
      </c>
      <c r="H256" s="3">
        <v>679003.5004501985</v>
      </c>
      <c r="I256" s="3">
        <v>138733.50318342616</v>
      </c>
      <c r="J256" s="3">
        <v>138266.00193294932</v>
      </c>
      <c r="K256" s="3">
        <v>113996.96693533348</v>
      </c>
      <c r="L256" s="14"/>
    </row>
    <row r="257" spans="1:12" ht="15">
      <c r="A257" s="50"/>
      <c r="B257" s="51"/>
      <c r="C257" s="1" t="s">
        <v>14</v>
      </c>
      <c r="D257" s="3">
        <v>0</v>
      </c>
      <c r="E257" s="3">
        <v>0</v>
      </c>
      <c r="F257" s="3">
        <v>0</v>
      </c>
      <c r="G257" s="3">
        <v>0</v>
      </c>
      <c r="H257" s="3">
        <v>0</v>
      </c>
      <c r="I257" s="3">
        <v>0</v>
      </c>
      <c r="J257" s="3">
        <v>0</v>
      </c>
      <c r="K257" s="3">
        <v>0</v>
      </c>
      <c r="L257" s="14"/>
    </row>
    <row r="258" spans="1:12" ht="15">
      <c r="A258" s="52"/>
      <c r="B258" s="53"/>
      <c r="C258" s="5" t="s">
        <v>15</v>
      </c>
      <c r="D258" s="4">
        <v>1070000</v>
      </c>
      <c r="E258" s="3">
        <v>0</v>
      </c>
      <c r="F258" s="4">
        <v>0</v>
      </c>
      <c r="G258" s="4">
        <v>1070000</v>
      </c>
      <c r="H258" s="4">
        <v>679003.5004501985</v>
      </c>
      <c r="I258" s="4">
        <v>138733.50318342616</v>
      </c>
      <c r="J258" s="4">
        <v>138266.00193294932</v>
      </c>
      <c r="K258" s="4">
        <v>113996.96693533348</v>
      </c>
      <c r="L258" s="14"/>
    </row>
    <row r="259" spans="1:12" ht="15">
      <c r="A259" s="54" t="s">
        <v>176</v>
      </c>
      <c r="B259" s="54"/>
      <c r="C259" s="20" t="s">
        <v>13</v>
      </c>
      <c r="D259" s="19">
        <f>SUMIF($C$7:$C$258,$C259,D$7:D$258)</f>
        <v>7147379104.16</v>
      </c>
      <c r="E259" s="19">
        <f aca="true" t="shared" si="0" ref="E259:K260">SUMIF($C$7:$C$258,$C259,E$7:E$258)</f>
        <v>39070030</v>
      </c>
      <c r="F259" s="19">
        <f t="shared" si="0"/>
        <v>725237796.4799999</v>
      </c>
      <c r="G259" s="19">
        <f t="shared" si="0"/>
        <v>6383071277.68</v>
      </c>
      <c r="H259" s="19">
        <f t="shared" si="0"/>
        <v>4001312236.817208</v>
      </c>
      <c r="I259" s="19">
        <f t="shared" si="0"/>
        <v>855142252.896234</v>
      </c>
      <c r="J259" s="19">
        <f t="shared" si="0"/>
        <v>824129828.3627285</v>
      </c>
      <c r="K259" s="19">
        <f t="shared" si="0"/>
        <v>702486959.096368</v>
      </c>
      <c r="L259" s="14"/>
    </row>
    <row r="260" spans="1:12" ht="15">
      <c r="A260" s="55"/>
      <c r="B260" s="55"/>
      <c r="C260" s="2" t="s">
        <v>14</v>
      </c>
      <c r="D260" s="4">
        <f>SUMIF($C$7:$C$258,$C260,D$7:D$258)</f>
        <v>6947478207.929999</v>
      </c>
      <c r="E260" s="4">
        <f t="shared" si="0"/>
        <v>50197462</v>
      </c>
      <c r="F260" s="4">
        <f t="shared" si="0"/>
        <v>451658405.76000005</v>
      </c>
      <c r="G260" s="4">
        <f t="shared" si="0"/>
        <v>6448410654.389999</v>
      </c>
      <c r="H260" s="4">
        <f t="shared" si="0"/>
        <v>2333562189.8849993</v>
      </c>
      <c r="I260" s="4">
        <f t="shared" si="0"/>
        <v>287770760.97300017</v>
      </c>
      <c r="J260" s="4">
        <f t="shared" si="0"/>
        <v>1913538851.54575</v>
      </c>
      <c r="K260" s="4">
        <f t="shared" si="0"/>
        <v>1913538851.54575</v>
      </c>
      <c r="L260" s="14"/>
    </row>
    <row r="261" spans="1:12" ht="15">
      <c r="A261" s="56"/>
      <c r="B261" s="56"/>
      <c r="C261" s="21" t="s">
        <v>15</v>
      </c>
      <c r="D261" s="22">
        <f aca="true" t="shared" si="1" ref="D261:K261">SUM(D259:D260)</f>
        <v>14094857312.09</v>
      </c>
      <c r="E261" s="22">
        <f t="shared" si="1"/>
        <v>89267492</v>
      </c>
      <c r="F261" s="22">
        <f t="shared" si="1"/>
        <v>1176896202.24</v>
      </c>
      <c r="G261" s="22">
        <f t="shared" si="1"/>
        <v>12831481932.07</v>
      </c>
      <c r="H261" s="22">
        <f t="shared" si="1"/>
        <v>6334874426.702208</v>
      </c>
      <c r="I261" s="22">
        <f t="shared" si="1"/>
        <v>1142913013.869234</v>
      </c>
      <c r="J261" s="22">
        <f t="shared" si="1"/>
        <v>2737668679.9084783</v>
      </c>
      <c r="K261" s="22">
        <f t="shared" si="1"/>
        <v>2616025810.642118</v>
      </c>
      <c r="L261" s="14"/>
    </row>
    <row r="264" spans="8:11" ht="15">
      <c r="H264" s="27"/>
      <c r="I264" s="14"/>
      <c r="J264" s="14"/>
      <c r="K264" s="14"/>
    </row>
    <row r="265" spans="8:11" ht="15">
      <c r="H265" s="23"/>
      <c r="I265" s="14"/>
      <c r="J265" s="14"/>
      <c r="K265" s="14"/>
    </row>
    <row r="266" ht="15">
      <c r="H266" s="14"/>
    </row>
    <row r="267" spans="9:11" ht="15">
      <c r="I267" s="14"/>
      <c r="J267" s="14"/>
      <c r="K267" s="14"/>
    </row>
    <row r="268" spans="9:11" ht="15">
      <c r="I268" s="14"/>
      <c r="J268" s="14"/>
      <c r="K268" s="14"/>
    </row>
    <row r="269" spans="8:11" ht="15">
      <c r="H269" s="24"/>
      <c r="I269" s="24"/>
      <c r="J269" s="24"/>
      <c r="K269" s="24"/>
    </row>
    <row r="270" spans="9:11" ht="15">
      <c r="I270" s="14"/>
      <c r="J270" s="14"/>
      <c r="K270" s="14"/>
    </row>
    <row r="272" spans="9:11" ht="15">
      <c r="I272" s="14"/>
      <c r="J272" s="14"/>
      <c r="K272" s="14"/>
    </row>
  </sheetData>
  <sheetProtection/>
  <mergeCells count="169">
    <mergeCell ref="A187:A189"/>
    <mergeCell ref="B187:B189"/>
    <mergeCell ref="A196:A198"/>
    <mergeCell ref="B196:B198"/>
    <mergeCell ref="A148:A150"/>
    <mergeCell ref="B148:B150"/>
    <mergeCell ref="A178:A180"/>
    <mergeCell ref="B178:B180"/>
    <mergeCell ref="A181:A183"/>
    <mergeCell ref="B181:B183"/>
    <mergeCell ref="A61:A63"/>
    <mergeCell ref="B61:B63"/>
    <mergeCell ref="A88:A90"/>
    <mergeCell ref="B88:B90"/>
    <mergeCell ref="A112:A114"/>
    <mergeCell ref="B112:B114"/>
    <mergeCell ref="A7:A9"/>
    <mergeCell ref="B7:B9"/>
    <mergeCell ref="A10:A12"/>
    <mergeCell ref="B10:B12"/>
    <mergeCell ref="A52:A54"/>
    <mergeCell ref="B52:B54"/>
    <mergeCell ref="A67:A69"/>
    <mergeCell ref="B67:B69"/>
    <mergeCell ref="A151:A153"/>
    <mergeCell ref="B151:B153"/>
    <mergeCell ref="A205:A207"/>
    <mergeCell ref="B205:B207"/>
    <mergeCell ref="A115:A117"/>
    <mergeCell ref="B115:B117"/>
    <mergeCell ref="A145:A147"/>
    <mergeCell ref="B145:B147"/>
    <mergeCell ref="A13:A15"/>
    <mergeCell ref="B13:B15"/>
    <mergeCell ref="A31:A33"/>
    <mergeCell ref="B31:B33"/>
    <mergeCell ref="A64:A66"/>
    <mergeCell ref="B64:B66"/>
    <mergeCell ref="A55:A57"/>
    <mergeCell ref="B55:B57"/>
    <mergeCell ref="A58:A60"/>
    <mergeCell ref="B58:B60"/>
    <mergeCell ref="A25:A27"/>
    <mergeCell ref="B25:B27"/>
    <mergeCell ref="A28:A30"/>
    <mergeCell ref="B28:B30"/>
    <mergeCell ref="A16:A18"/>
    <mergeCell ref="B16:B18"/>
    <mergeCell ref="A19:A21"/>
    <mergeCell ref="B19:B21"/>
    <mergeCell ref="A22:A24"/>
    <mergeCell ref="B22:B24"/>
    <mergeCell ref="A34:A36"/>
    <mergeCell ref="B34:B36"/>
    <mergeCell ref="A37:A39"/>
    <mergeCell ref="B37:B39"/>
    <mergeCell ref="A40:A42"/>
    <mergeCell ref="B40:B42"/>
    <mergeCell ref="A43:A45"/>
    <mergeCell ref="B43:B45"/>
    <mergeCell ref="A46:A48"/>
    <mergeCell ref="B46:B48"/>
    <mergeCell ref="A49:A51"/>
    <mergeCell ref="B49:B51"/>
    <mergeCell ref="A70:A72"/>
    <mergeCell ref="B70:B72"/>
    <mergeCell ref="A73:A75"/>
    <mergeCell ref="B73:B75"/>
    <mergeCell ref="A76:A78"/>
    <mergeCell ref="B76:B78"/>
    <mergeCell ref="A79:A81"/>
    <mergeCell ref="B79:B81"/>
    <mergeCell ref="A82:A84"/>
    <mergeCell ref="B82:B84"/>
    <mergeCell ref="A85:A87"/>
    <mergeCell ref="B85:B87"/>
    <mergeCell ref="A100:A102"/>
    <mergeCell ref="B100:B102"/>
    <mergeCell ref="A91:A93"/>
    <mergeCell ref="B91:B93"/>
    <mergeCell ref="A94:A96"/>
    <mergeCell ref="B94:B96"/>
    <mergeCell ref="A97:A99"/>
    <mergeCell ref="B97:B99"/>
    <mergeCell ref="A103:A105"/>
    <mergeCell ref="B103:B105"/>
    <mergeCell ref="A106:A108"/>
    <mergeCell ref="B106:B108"/>
    <mergeCell ref="A109:A111"/>
    <mergeCell ref="B109:B111"/>
    <mergeCell ref="A118:A120"/>
    <mergeCell ref="B118:B120"/>
    <mergeCell ref="A121:A123"/>
    <mergeCell ref="B121:B123"/>
    <mergeCell ref="A124:A126"/>
    <mergeCell ref="B124:B126"/>
    <mergeCell ref="A127:A129"/>
    <mergeCell ref="B127:B129"/>
    <mergeCell ref="A130:A132"/>
    <mergeCell ref="B130:B132"/>
    <mergeCell ref="A133:A135"/>
    <mergeCell ref="B133:B135"/>
    <mergeCell ref="A136:A138"/>
    <mergeCell ref="B136:B138"/>
    <mergeCell ref="A139:A141"/>
    <mergeCell ref="B139:B141"/>
    <mergeCell ref="A142:A144"/>
    <mergeCell ref="B142:B144"/>
    <mergeCell ref="A154:A156"/>
    <mergeCell ref="B154:B156"/>
    <mergeCell ref="A157:A159"/>
    <mergeCell ref="B157:B159"/>
    <mergeCell ref="A160:A162"/>
    <mergeCell ref="B160:B162"/>
    <mergeCell ref="A163:A165"/>
    <mergeCell ref="B163:B165"/>
    <mergeCell ref="A166:A168"/>
    <mergeCell ref="B166:B168"/>
    <mergeCell ref="A169:A171"/>
    <mergeCell ref="B169:B171"/>
    <mergeCell ref="A190:A192"/>
    <mergeCell ref="B190:B192"/>
    <mergeCell ref="A193:A195"/>
    <mergeCell ref="B193:B195"/>
    <mergeCell ref="A172:A174"/>
    <mergeCell ref="B172:B174"/>
    <mergeCell ref="A175:A177"/>
    <mergeCell ref="B175:B177"/>
    <mergeCell ref="A184:A186"/>
    <mergeCell ref="B184:B186"/>
    <mergeCell ref="B208:B210"/>
    <mergeCell ref="A211:A213"/>
    <mergeCell ref="B211:B213"/>
    <mergeCell ref="A214:A216"/>
    <mergeCell ref="B214:B216"/>
    <mergeCell ref="A199:A201"/>
    <mergeCell ref="B199:B201"/>
    <mergeCell ref="A202:A204"/>
    <mergeCell ref="B202:B204"/>
    <mergeCell ref="A208:A210"/>
    <mergeCell ref="A217:A219"/>
    <mergeCell ref="B217:B219"/>
    <mergeCell ref="A220:A222"/>
    <mergeCell ref="B220:B222"/>
    <mergeCell ref="A223:A225"/>
    <mergeCell ref="B223:B225"/>
    <mergeCell ref="A226:A228"/>
    <mergeCell ref="B226:B228"/>
    <mergeCell ref="A229:A231"/>
    <mergeCell ref="B229:B231"/>
    <mergeCell ref="A232:A234"/>
    <mergeCell ref="B232:B234"/>
    <mergeCell ref="B250:B252"/>
    <mergeCell ref="A235:A237"/>
    <mergeCell ref="B235:B237"/>
    <mergeCell ref="A238:A240"/>
    <mergeCell ref="B238:B240"/>
    <mergeCell ref="A241:A243"/>
    <mergeCell ref="B241:B243"/>
    <mergeCell ref="A253:A255"/>
    <mergeCell ref="B253:B255"/>
    <mergeCell ref="A256:A258"/>
    <mergeCell ref="B256:B258"/>
    <mergeCell ref="A259:B261"/>
    <mergeCell ref="A244:A246"/>
    <mergeCell ref="B244:B246"/>
    <mergeCell ref="A247:A249"/>
    <mergeCell ref="B247:B249"/>
    <mergeCell ref="A250:A25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7"/>
  <sheetViews>
    <sheetView showGridLines="0" zoomScale="80" zoomScaleNormal="80" zoomScaleSheetLayoutView="112" zoomScalePageLayoutView="0" workbookViewId="0" topLeftCell="A1">
      <selection activeCell="A1" sqref="A1"/>
    </sheetView>
  </sheetViews>
  <sheetFormatPr defaultColWidth="9.140625" defaultRowHeight="15"/>
  <cols>
    <col min="2" max="2" width="49.421875" style="0" bestFit="1" customWidth="1"/>
    <col min="3" max="3" width="10.00390625" style="0" bestFit="1" customWidth="1"/>
    <col min="4" max="5" width="15.140625" style="0" bestFit="1" customWidth="1"/>
    <col min="6" max="8" width="13.421875" style="0" customWidth="1"/>
    <col min="9" max="9" width="14.28125" style="0" bestFit="1" customWidth="1"/>
  </cols>
  <sheetData>
    <row r="1" ht="21">
      <c r="A1" s="30" t="s">
        <v>195</v>
      </c>
    </row>
    <row r="2" spans="1:2" ht="15">
      <c r="A2" s="31" t="s">
        <v>0</v>
      </c>
      <c r="B2" s="32"/>
    </row>
    <row r="3" spans="1:3" ht="15">
      <c r="A3" s="31" t="s">
        <v>1</v>
      </c>
      <c r="B3" s="32"/>
      <c r="C3" s="33"/>
    </row>
    <row r="4" spans="1:2" ht="15">
      <c r="A4" s="31" t="s">
        <v>2</v>
      </c>
      <c r="B4" s="32"/>
    </row>
    <row r="5" spans="1:2" ht="15">
      <c r="A5" s="31"/>
      <c r="B5" s="32"/>
    </row>
    <row r="6" spans="1:9" ht="15">
      <c r="A6" s="68" t="s">
        <v>177</v>
      </c>
      <c r="B6" s="68"/>
      <c r="C6" s="68"/>
      <c r="D6" s="34"/>
      <c r="E6" s="34">
        <v>0.75</v>
      </c>
      <c r="F6" s="35">
        <v>0.25</v>
      </c>
      <c r="G6" s="35">
        <f>E6/2</f>
        <v>0.375</v>
      </c>
      <c r="H6" s="35">
        <f>E6/2</f>
        <v>0.375</v>
      </c>
      <c r="I6" s="35"/>
    </row>
    <row r="7" spans="1:8" ht="30">
      <c r="A7" s="36" t="s">
        <v>3</v>
      </c>
      <c r="B7" s="36" t="s">
        <v>4</v>
      </c>
      <c r="C7" s="36" t="s">
        <v>5</v>
      </c>
      <c r="D7" s="29" t="s">
        <v>193</v>
      </c>
      <c r="E7" s="29" t="s">
        <v>188</v>
      </c>
      <c r="F7" s="29" t="s">
        <v>8</v>
      </c>
      <c r="G7" s="29" t="s">
        <v>9</v>
      </c>
      <c r="H7" s="29" t="s">
        <v>10</v>
      </c>
    </row>
    <row r="8" spans="1:9" ht="15">
      <c r="A8" s="64" t="s">
        <v>11</v>
      </c>
      <c r="B8" s="66" t="s">
        <v>12</v>
      </c>
      <c r="C8" s="37" t="s">
        <v>13</v>
      </c>
      <c r="D8" s="38">
        <v>31798727.7</v>
      </c>
      <c r="E8" s="38">
        <v>23849045.775</v>
      </c>
      <c r="F8" s="38">
        <v>7949681.925</v>
      </c>
      <c r="G8" s="39">
        <v>11924522.8875</v>
      </c>
      <c r="H8" s="38">
        <v>11924522.8875</v>
      </c>
      <c r="I8" s="40"/>
    </row>
    <row r="9" spans="1:9" ht="15">
      <c r="A9" s="64"/>
      <c r="B9" s="66"/>
      <c r="C9" s="37" t="s">
        <v>14</v>
      </c>
      <c r="D9" s="38">
        <v>0</v>
      </c>
      <c r="E9" s="41"/>
      <c r="F9" s="42"/>
      <c r="G9" s="39"/>
      <c r="H9" s="42"/>
      <c r="I9" s="40"/>
    </row>
    <row r="10" spans="1:9" ht="15">
      <c r="A10" s="65"/>
      <c r="B10" s="67"/>
      <c r="C10" s="43" t="s">
        <v>15</v>
      </c>
      <c r="D10" s="44">
        <v>31798727.7</v>
      </c>
      <c r="E10" s="44">
        <v>23849045.775</v>
      </c>
      <c r="F10" s="44">
        <v>7949681.925</v>
      </c>
      <c r="G10" s="44">
        <v>11924522.8875</v>
      </c>
      <c r="H10" s="44">
        <v>11924522.8875</v>
      </c>
      <c r="I10" s="40"/>
    </row>
    <row r="11" spans="1:9" ht="15">
      <c r="A11" s="64" t="s">
        <v>16</v>
      </c>
      <c r="B11" s="66" t="s">
        <v>17</v>
      </c>
      <c r="C11" s="37" t="s">
        <v>13</v>
      </c>
      <c r="D11" s="39">
        <v>2267.98</v>
      </c>
      <c r="E11" s="39">
        <v>1700.9850000000001</v>
      </c>
      <c r="F11" s="38">
        <v>566.995</v>
      </c>
      <c r="G11" s="39">
        <v>850.4925000000001</v>
      </c>
      <c r="H11" s="38">
        <v>850.4925000000001</v>
      </c>
      <c r="I11" s="40"/>
    </row>
    <row r="12" spans="1:9" ht="15">
      <c r="A12" s="64"/>
      <c r="B12" s="66"/>
      <c r="C12" s="37" t="s">
        <v>14</v>
      </c>
      <c r="D12" s="41">
        <v>0</v>
      </c>
      <c r="E12" s="41"/>
      <c r="F12" s="42"/>
      <c r="G12" s="39"/>
      <c r="H12" s="42"/>
      <c r="I12" s="40"/>
    </row>
    <row r="13" spans="1:9" ht="15">
      <c r="A13" s="65"/>
      <c r="B13" s="67"/>
      <c r="C13" s="43" t="s">
        <v>15</v>
      </c>
      <c r="D13" s="44">
        <v>2267.98</v>
      </c>
      <c r="E13" s="44">
        <v>1700.9850000000001</v>
      </c>
      <c r="F13" s="44">
        <v>566.995</v>
      </c>
      <c r="G13" s="41">
        <v>850.4925000000001</v>
      </c>
      <c r="H13" s="44">
        <v>850.4925000000001</v>
      </c>
      <c r="I13" s="40"/>
    </row>
    <row r="14" spans="1:9" ht="15">
      <c r="A14" s="64" t="s">
        <v>18</v>
      </c>
      <c r="B14" s="66" t="s">
        <v>19</v>
      </c>
      <c r="C14" s="37" t="s">
        <v>13</v>
      </c>
      <c r="D14" s="39">
        <v>23406.33</v>
      </c>
      <c r="E14" s="39">
        <v>17554.7475</v>
      </c>
      <c r="F14" s="38">
        <v>5851.5825</v>
      </c>
      <c r="G14" s="39">
        <v>8777.37375</v>
      </c>
      <c r="H14" s="38">
        <v>8777.37375</v>
      </c>
      <c r="I14" s="40"/>
    </row>
    <row r="15" spans="1:9" ht="15">
      <c r="A15" s="64"/>
      <c r="B15" s="66"/>
      <c r="C15" s="37" t="s">
        <v>14</v>
      </c>
      <c r="D15" s="41">
        <v>0</v>
      </c>
      <c r="E15" s="41"/>
      <c r="F15" s="42"/>
      <c r="G15" s="39"/>
      <c r="H15" s="42"/>
      <c r="I15" s="40"/>
    </row>
    <row r="16" spans="1:9" ht="15">
      <c r="A16" s="65"/>
      <c r="B16" s="67"/>
      <c r="C16" s="43" t="s">
        <v>15</v>
      </c>
      <c r="D16" s="44">
        <v>23406.33</v>
      </c>
      <c r="E16" s="44">
        <v>17554.7475</v>
      </c>
      <c r="F16" s="44">
        <v>5851.5825</v>
      </c>
      <c r="G16" s="41">
        <v>8777.37375</v>
      </c>
      <c r="H16" s="44">
        <v>8777.37375</v>
      </c>
      <c r="I16" s="40"/>
    </row>
    <row r="17" spans="1:9" ht="15">
      <c r="A17" s="64" t="s">
        <v>20</v>
      </c>
      <c r="B17" s="66" t="s">
        <v>21</v>
      </c>
      <c r="C17" s="37" t="s">
        <v>13</v>
      </c>
      <c r="D17" s="39">
        <v>552110.38</v>
      </c>
      <c r="E17" s="39">
        <v>414082.78500000003</v>
      </c>
      <c r="F17" s="38">
        <v>138027.595</v>
      </c>
      <c r="G17" s="39">
        <v>207041.39250000002</v>
      </c>
      <c r="H17" s="38">
        <v>207041.39250000002</v>
      </c>
      <c r="I17" s="40"/>
    </row>
    <row r="18" spans="1:9" ht="15">
      <c r="A18" s="64"/>
      <c r="B18" s="66"/>
      <c r="C18" s="37" t="s">
        <v>14</v>
      </c>
      <c r="D18" s="41">
        <v>0</v>
      </c>
      <c r="E18" s="41"/>
      <c r="F18" s="42"/>
      <c r="G18" s="39"/>
      <c r="H18" s="42"/>
      <c r="I18" s="40"/>
    </row>
    <row r="19" spans="1:9" ht="15">
      <c r="A19" s="65"/>
      <c r="B19" s="67"/>
      <c r="C19" s="43" t="s">
        <v>15</v>
      </c>
      <c r="D19" s="44">
        <v>552110.38</v>
      </c>
      <c r="E19" s="44">
        <v>414082.78500000003</v>
      </c>
      <c r="F19" s="44">
        <v>138027.595</v>
      </c>
      <c r="G19" s="41">
        <v>207041.39250000002</v>
      </c>
      <c r="H19" s="44">
        <v>207041.39250000002</v>
      </c>
      <c r="I19" s="40"/>
    </row>
    <row r="20" spans="1:9" ht="15">
      <c r="A20" s="64" t="s">
        <v>22</v>
      </c>
      <c r="B20" s="66" t="s">
        <v>23</v>
      </c>
      <c r="C20" s="37" t="s">
        <v>13</v>
      </c>
      <c r="D20" s="39">
        <v>8432.53</v>
      </c>
      <c r="E20" s="39">
        <v>6324.397500000001</v>
      </c>
      <c r="F20" s="38">
        <v>2108.1325</v>
      </c>
      <c r="G20" s="39">
        <v>3162.1987500000005</v>
      </c>
      <c r="H20" s="38">
        <v>3162.1987500000005</v>
      </c>
      <c r="I20" s="40"/>
    </row>
    <row r="21" spans="1:9" ht="15">
      <c r="A21" s="64"/>
      <c r="B21" s="66"/>
      <c r="C21" s="37" t="s">
        <v>14</v>
      </c>
      <c r="D21" s="41">
        <v>0</v>
      </c>
      <c r="E21" s="41"/>
      <c r="F21" s="42"/>
      <c r="G21" s="39"/>
      <c r="H21" s="42"/>
      <c r="I21" s="40"/>
    </row>
    <row r="22" spans="1:9" ht="15">
      <c r="A22" s="65"/>
      <c r="B22" s="67"/>
      <c r="C22" s="43" t="s">
        <v>15</v>
      </c>
      <c r="D22" s="44">
        <v>8432.53</v>
      </c>
      <c r="E22" s="44">
        <v>6324.397500000001</v>
      </c>
      <c r="F22" s="44">
        <v>2108.1325</v>
      </c>
      <c r="G22" s="41">
        <v>3162.1987500000005</v>
      </c>
      <c r="H22" s="44">
        <v>3162.1987500000005</v>
      </c>
      <c r="I22" s="40"/>
    </row>
    <row r="23" spans="1:9" ht="15">
      <c r="A23" s="64" t="s">
        <v>24</v>
      </c>
      <c r="B23" s="66" t="s">
        <v>25</v>
      </c>
      <c r="C23" s="37" t="s">
        <v>13</v>
      </c>
      <c r="D23" s="39">
        <v>5903.88</v>
      </c>
      <c r="E23" s="39">
        <v>4427.91</v>
      </c>
      <c r="F23" s="38">
        <v>1475.97</v>
      </c>
      <c r="G23" s="39">
        <v>2213.955</v>
      </c>
      <c r="H23" s="38">
        <v>2213.955</v>
      </c>
      <c r="I23" s="40"/>
    </row>
    <row r="24" spans="1:9" ht="15">
      <c r="A24" s="64"/>
      <c r="B24" s="66"/>
      <c r="C24" s="37" t="s">
        <v>14</v>
      </c>
      <c r="D24" s="41">
        <v>0</v>
      </c>
      <c r="E24" s="41"/>
      <c r="F24" s="42"/>
      <c r="G24" s="39"/>
      <c r="H24" s="42"/>
      <c r="I24" s="40"/>
    </row>
    <row r="25" spans="1:9" ht="15">
      <c r="A25" s="65"/>
      <c r="B25" s="67"/>
      <c r="C25" s="43" t="s">
        <v>15</v>
      </c>
      <c r="D25" s="44">
        <v>5903.88</v>
      </c>
      <c r="E25" s="44">
        <v>4427.91</v>
      </c>
      <c r="F25" s="44">
        <v>1475.97</v>
      </c>
      <c r="G25" s="41">
        <v>2213.955</v>
      </c>
      <c r="H25" s="44">
        <v>2213.955</v>
      </c>
      <c r="I25" s="40"/>
    </row>
    <row r="26" spans="1:9" ht="15">
      <c r="A26" s="64" t="s">
        <v>26</v>
      </c>
      <c r="B26" s="66" t="s">
        <v>27</v>
      </c>
      <c r="C26" s="37" t="s">
        <v>13</v>
      </c>
      <c r="D26" s="39">
        <v>3371.82</v>
      </c>
      <c r="E26" s="39">
        <v>2528.8650000000002</v>
      </c>
      <c r="F26" s="38">
        <v>842.955</v>
      </c>
      <c r="G26" s="39">
        <v>1264.4325000000001</v>
      </c>
      <c r="H26" s="38">
        <v>1264.4325000000001</v>
      </c>
      <c r="I26" s="40"/>
    </row>
    <row r="27" spans="1:9" ht="15">
      <c r="A27" s="64"/>
      <c r="B27" s="66"/>
      <c r="C27" s="37" t="s">
        <v>14</v>
      </c>
      <c r="D27" s="41">
        <v>0</v>
      </c>
      <c r="E27" s="41"/>
      <c r="F27" s="42"/>
      <c r="G27" s="39"/>
      <c r="H27" s="42"/>
      <c r="I27" s="40"/>
    </row>
    <row r="28" spans="1:9" ht="15">
      <c r="A28" s="65"/>
      <c r="B28" s="67"/>
      <c r="C28" s="43" t="s">
        <v>15</v>
      </c>
      <c r="D28" s="44">
        <v>3371.82</v>
      </c>
      <c r="E28" s="44">
        <v>2528.8650000000002</v>
      </c>
      <c r="F28" s="44">
        <v>842.955</v>
      </c>
      <c r="G28" s="41">
        <v>1264.4325000000001</v>
      </c>
      <c r="H28" s="44">
        <v>1264.4325000000001</v>
      </c>
      <c r="I28" s="40"/>
    </row>
    <row r="29" spans="1:9" ht="15">
      <c r="A29" s="64" t="s">
        <v>182</v>
      </c>
      <c r="B29" s="66" t="s">
        <v>183</v>
      </c>
      <c r="C29" s="37" t="s">
        <v>13</v>
      </c>
      <c r="D29" s="39">
        <v>0</v>
      </c>
      <c r="E29" s="39">
        <v>0</v>
      </c>
      <c r="F29" s="38">
        <v>0</v>
      </c>
      <c r="G29" s="39">
        <v>0</v>
      </c>
      <c r="H29" s="38">
        <v>0</v>
      </c>
      <c r="I29" s="40"/>
    </row>
    <row r="30" spans="1:9" ht="15">
      <c r="A30" s="64"/>
      <c r="B30" s="66"/>
      <c r="C30" s="37" t="s">
        <v>14</v>
      </c>
      <c r="D30" s="41">
        <v>0</v>
      </c>
      <c r="E30" s="41"/>
      <c r="F30" s="42"/>
      <c r="G30" s="39"/>
      <c r="H30" s="42"/>
      <c r="I30" s="40"/>
    </row>
    <row r="31" spans="1:9" ht="15">
      <c r="A31" s="65"/>
      <c r="B31" s="67"/>
      <c r="C31" s="43" t="s">
        <v>15</v>
      </c>
      <c r="D31" s="44">
        <v>0</v>
      </c>
      <c r="E31" s="44">
        <v>0</v>
      </c>
      <c r="F31" s="44">
        <v>0</v>
      </c>
      <c r="G31" s="41">
        <v>0</v>
      </c>
      <c r="H31" s="44">
        <v>0</v>
      </c>
      <c r="I31" s="40"/>
    </row>
    <row r="32" spans="1:9" ht="15">
      <c r="A32" s="64" t="s">
        <v>28</v>
      </c>
      <c r="B32" s="66" t="s">
        <v>29</v>
      </c>
      <c r="C32" s="37" t="s">
        <v>13</v>
      </c>
      <c r="D32" s="39">
        <v>399819.77</v>
      </c>
      <c r="E32" s="39">
        <v>299864.8275</v>
      </c>
      <c r="F32" s="38">
        <v>99954.9425</v>
      </c>
      <c r="G32" s="39">
        <v>149932.41375</v>
      </c>
      <c r="H32" s="38">
        <v>149932.41375</v>
      </c>
      <c r="I32" s="40"/>
    </row>
    <row r="33" spans="1:9" ht="15">
      <c r="A33" s="64"/>
      <c r="B33" s="66"/>
      <c r="C33" s="37" t="s">
        <v>14</v>
      </c>
      <c r="D33" s="41">
        <v>0</v>
      </c>
      <c r="E33" s="41"/>
      <c r="F33" s="42"/>
      <c r="G33" s="39"/>
      <c r="H33" s="42"/>
      <c r="I33" s="40"/>
    </row>
    <row r="34" spans="1:9" ht="15">
      <c r="A34" s="65"/>
      <c r="B34" s="67"/>
      <c r="C34" s="43" t="s">
        <v>15</v>
      </c>
      <c r="D34" s="44">
        <v>399819.77</v>
      </c>
      <c r="E34" s="44">
        <v>299864.8275</v>
      </c>
      <c r="F34" s="44">
        <v>99954.9425</v>
      </c>
      <c r="G34" s="41">
        <v>149932.41375</v>
      </c>
      <c r="H34" s="44">
        <v>149932.41375</v>
      </c>
      <c r="I34" s="40"/>
    </row>
    <row r="35" spans="1:9" ht="15">
      <c r="A35" s="64" t="s">
        <v>30</v>
      </c>
      <c r="B35" s="66" t="s">
        <v>31</v>
      </c>
      <c r="C35" s="37" t="s">
        <v>13</v>
      </c>
      <c r="D35" s="39">
        <v>34099.11</v>
      </c>
      <c r="E35" s="39">
        <v>25574.3325</v>
      </c>
      <c r="F35" s="38">
        <v>8524.7775</v>
      </c>
      <c r="G35" s="39">
        <v>12787.16625</v>
      </c>
      <c r="H35" s="38">
        <v>12787.16625</v>
      </c>
      <c r="I35" s="40"/>
    </row>
    <row r="36" spans="1:9" ht="15">
      <c r="A36" s="64"/>
      <c r="B36" s="66"/>
      <c r="C36" s="37" t="s">
        <v>14</v>
      </c>
      <c r="D36" s="41">
        <v>0</v>
      </c>
      <c r="E36" s="41"/>
      <c r="F36" s="42"/>
      <c r="G36" s="39"/>
      <c r="H36" s="42"/>
      <c r="I36" s="40"/>
    </row>
    <row r="37" spans="1:9" ht="15">
      <c r="A37" s="65"/>
      <c r="B37" s="67"/>
      <c r="C37" s="43" t="s">
        <v>15</v>
      </c>
      <c r="D37" s="44">
        <v>34099.11</v>
      </c>
      <c r="E37" s="44">
        <v>25574.3325</v>
      </c>
      <c r="F37" s="44">
        <v>8524.7775</v>
      </c>
      <c r="G37" s="41">
        <v>12787.16625</v>
      </c>
      <c r="H37" s="44">
        <v>12787.16625</v>
      </c>
      <c r="I37" s="40"/>
    </row>
    <row r="38" spans="1:9" ht="15">
      <c r="A38" s="64" t="s">
        <v>32</v>
      </c>
      <c r="B38" s="66" t="s">
        <v>33</v>
      </c>
      <c r="C38" s="37" t="s">
        <v>13</v>
      </c>
      <c r="D38" s="39">
        <v>1231529.75</v>
      </c>
      <c r="E38" s="39">
        <v>923647.3125</v>
      </c>
      <c r="F38" s="38">
        <v>307882.4375</v>
      </c>
      <c r="G38" s="39">
        <v>461823.65625</v>
      </c>
      <c r="H38" s="38">
        <v>461823.65625</v>
      </c>
      <c r="I38" s="40"/>
    </row>
    <row r="39" spans="1:9" ht="15">
      <c r="A39" s="64"/>
      <c r="B39" s="66"/>
      <c r="C39" s="37" t="s">
        <v>14</v>
      </c>
      <c r="D39" s="41">
        <v>0</v>
      </c>
      <c r="E39" s="41"/>
      <c r="F39" s="42"/>
      <c r="G39" s="39"/>
      <c r="H39" s="42"/>
      <c r="I39" s="40"/>
    </row>
    <row r="40" spans="1:9" ht="15">
      <c r="A40" s="65"/>
      <c r="B40" s="67"/>
      <c r="C40" s="43" t="s">
        <v>15</v>
      </c>
      <c r="D40" s="44">
        <v>1231529.75</v>
      </c>
      <c r="E40" s="44">
        <v>923647.3125</v>
      </c>
      <c r="F40" s="44">
        <v>307882.4375</v>
      </c>
      <c r="G40" s="41">
        <v>461823.65625</v>
      </c>
      <c r="H40" s="44">
        <v>461823.65625</v>
      </c>
      <c r="I40" s="40"/>
    </row>
    <row r="41" spans="1:9" ht="15">
      <c r="A41" s="64" t="s">
        <v>34</v>
      </c>
      <c r="B41" s="66" t="s">
        <v>35</v>
      </c>
      <c r="C41" s="37" t="s">
        <v>13</v>
      </c>
      <c r="D41" s="39">
        <v>484893.54</v>
      </c>
      <c r="E41" s="39">
        <v>363670.15499999997</v>
      </c>
      <c r="F41" s="38">
        <v>121223.385</v>
      </c>
      <c r="G41" s="39">
        <v>181835.07749999998</v>
      </c>
      <c r="H41" s="38">
        <v>181835.07749999998</v>
      </c>
      <c r="I41" s="40"/>
    </row>
    <row r="42" spans="1:9" ht="15">
      <c r="A42" s="64"/>
      <c r="B42" s="66"/>
      <c r="C42" s="37" t="s">
        <v>14</v>
      </c>
      <c r="D42" s="41">
        <v>0</v>
      </c>
      <c r="E42" s="41"/>
      <c r="F42" s="42"/>
      <c r="G42" s="39"/>
      <c r="H42" s="42"/>
      <c r="I42" s="40"/>
    </row>
    <row r="43" spans="1:9" ht="15">
      <c r="A43" s="65"/>
      <c r="B43" s="67"/>
      <c r="C43" s="43" t="s">
        <v>15</v>
      </c>
      <c r="D43" s="44">
        <v>484893.54</v>
      </c>
      <c r="E43" s="44">
        <v>363670.15499999997</v>
      </c>
      <c r="F43" s="44">
        <v>121223.385</v>
      </c>
      <c r="G43" s="41">
        <v>181835.07749999998</v>
      </c>
      <c r="H43" s="44">
        <v>181835.07749999998</v>
      </c>
      <c r="I43" s="40"/>
    </row>
    <row r="44" spans="1:9" ht="15">
      <c r="A44" s="64" t="s">
        <v>36</v>
      </c>
      <c r="B44" s="66" t="s">
        <v>37</v>
      </c>
      <c r="C44" s="37" t="s">
        <v>13</v>
      </c>
      <c r="D44" s="39">
        <v>135082.99</v>
      </c>
      <c r="E44" s="39">
        <v>101312.2425</v>
      </c>
      <c r="F44" s="38">
        <v>33770.7475</v>
      </c>
      <c r="G44" s="39">
        <v>50656.12125</v>
      </c>
      <c r="H44" s="38">
        <v>50656.12125</v>
      </c>
      <c r="I44" s="40"/>
    </row>
    <row r="45" spans="1:9" ht="15">
      <c r="A45" s="64"/>
      <c r="B45" s="66"/>
      <c r="C45" s="37" t="s">
        <v>14</v>
      </c>
      <c r="D45" s="41">
        <v>0</v>
      </c>
      <c r="E45" s="41"/>
      <c r="F45" s="42"/>
      <c r="G45" s="39"/>
      <c r="H45" s="42"/>
      <c r="I45" s="40"/>
    </row>
    <row r="46" spans="1:9" ht="15">
      <c r="A46" s="65"/>
      <c r="B46" s="67"/>
      <c r="C46" s="43" t="s">
        <v>15</v>
      </c>
      <c r="D46" s="44">
        <v>135082.99</v>
      </c>
      <c r="E46" s="44">
        <v>101312.2425</v>
      </c>
      <c r="F46" s="44">
        <v>33770.7475</v>
      </c>
      <c r="G46" s="41">
        <v>50656.12125</v>
      </c>
      <c r="H46" s="44">
        <v>50656.12125</v>
      </c>
      <c r="I46" s="40"/>
    </row>
    <row r="47" spans="1:9" ht="15">
      <c r="A47" s="64" t="s">
        <v>38</v>
      </c>
      <c r="B47" s="66" t="s">
        <v>39</v>
      </c>
      <c r="C47" s="37" t="s">
        <v>13</v>
      </c>
      <c r="D47" s="39">
        <v>243085.22</v>
      </c>
      <c r="E47" s="39">
        <v>182313.915</v>
      </c>
      <c r="F47" s="38">
        <v>60771.305</v>
      </c>
      <c r="G47" s="39">
        <v>91156.9575</v>
      </c>
      <c r="H47" s="38">
        <v>91156.9575</v>
      </c>
      <c r="I47" s="40"/>
    </row>
    <row r="48" spans="1:9" ht="15">
      <c r="A48" s="64"/>
      <c r="B48" s="66"/>
      <c r="C48" s="37" t="s">
        <v>14</v>
      </c>
      <c r="D48" s="41">
        <v>0</v>
      </c>
      <c r="E48" s="41"/>
      <c r="F48" s="42"/>
      <c r="G48" s="39"/>
      <c r="H48" s="42"/>
      <c r="I48" s="40"/>
    </row>
    <row r="49" spans="1:9" ht="15">
      <c r="A49" s="65"/>
      <c r="B49" s="67"/>
      <c r="C49" s="43" t="s">
        <v>15</v>
      </c>
      <c r="D49" s="44">
        <v>243085.22</v>
      </c>
      <c r="E49" s="44">
        <v>182313.915</v>
      </c>
      <c r="F49" s="44">
        <v>60771.305</v>
      </c>
      <c r="G49" s="41">
        <v>91156.9575</v>
      </c>
      <c r="H49" s="44">
        <v>91156.9575</v>
      </c>
      <c r="I49" s="40"/>
    </row>
    <row r="50" spans="1:9" ht="15">
      <c r="A50" s="64" t="s">
        <v>40</v>
      </c>
      <c r="B50" s="66" t="s">
        <v>41</v>
      </c>
      <c r="C50" s="37" t="s">
        <v>13</v>
      </c>
      <c r="D50" s="39">
        <v>17693.8</v>
      </c>
      <c r="E50" s="39">
        <v>13270.349999999999</v>
      </c>
      <c r="F50" s="38">
        <v>4423.45</v>
      </c>
      <c r="G50" s="39">
        <v>6635.174999999999</v>
      </c>
      <c r="H50" s="38">
        <v>6635.174999999999</v>
      </c>
      <c r="I50" s="40"/>
    </row>
    <row r="51" spans="1:9" ht="15">
      <c r="A51" s="64"/>
      <c r="B51" s="66"/>
      <c r="C51" s="37" t="s">
        <v>14</v>
      </c>
      <c r="D51" s="41">
        <v>0</v>
      </c>
      <c r="E51" s="41"/>
      <c r="F51" s="42"/>
      <c r="G51" s="39"/>
      <c r="H51" s="42"/>
      <c r="I51" s="40"/>
    </row>
    <row r="52" spans="1:9" ht="15">
      <c r="A52" s="65"/>
      <c r="B52" s="67"/>
      <c r="C52" s="43" t="s">
        <v>15</v>
      </c>
      <c r="D52" s="44">
        <v>17693.8</v>
      </c>
      <c r="E52" s="44">
        <v>13270.349999999999</v>
      </c>
      <c r="F52" s="44">
        <v>4423.45</v>
      </c>
      <c r="G52" s="41">
        <v>6635.174999999999</v>
      </c>
      <c r="H52" s="44">
        <v>6635.174999999999</v>
      </c>
      <c r="I52" s="40"/>
    </row>
    <row r="53" spans="1:9" ht="15">
      <c r="A53" s="64" t="s">
        <v>42</v>
      </c>
      <c r="B53" s="66" t="s">
        <v>43</v>
      </c>
      <c r="C53" s="37" t="s">
        <v>13</v>
      </c>
      <c r="D53" s="39">
        <v>2714.7</v>
      </c>
      <c r="E53" s="39">
        <v>2036.0249999999999</v>
      </c>
      <c r="F53" s="38">
        <v>678.675</v>
      </c>
      <c r="G53" s="39">
        <v>1018.0124999999999</v>
      </c>
      <c r="H53" s="38">
        <v>1018.0124999999999</v>
      </c>
      <c r="I53" s="40"/>
    </row>
    <row r="54" spans="1:9" ht="15">
      <c r="A54" s="64"/>
      <c r="B54" s="66"/>
      <c r="C54" s="37" t="s">
        <v>14</v>
      </c>
      <c r="D54" s="41">
        <v>0</v>
      </c>
      <c r="E54" s="41"/>
      <c r="F54" s="42"/>
      <c r="G54" s="39"/>
      <c r="H54" s="42"/>
      <c r="I54" s="40"/>
    </row>
    <row r="55" spans="1:9" ht="15">
      <c r="A55" s="65"/>
      <c r="B55" s="67"/>
      <c r="C55" s="43" t="s">
        <v>15</v>
      </c>
      <c r="D55" s="44">
        <v>2714.7</v>
      </c>
      <c r="E55" s="44">
        <v>2036.0249999999999</v>
      </c>
      <c r="F55" s="44">
        <v>678.675</v>
      </c>
      <c r="G55" s="41">
        <v>1018.0124999999999</v>
      </c>
      <c r="H55" s="44">
        <v>1018.0124999999999</v>
      </c>
      <c r="I55" s="40"/>
    </row>
    <row r="56" spans="1:9" ht="15">
      <c r="A56" s="64" t="s">
        <v>44</v>
      </c>
      <c r="B56" s="66" t="s">
        <v>45</v>
      </c>
      <c r="C56" s="37" t="s">
        <v>13</v>
      </c>
      <c r="D56" s="39">
        <v>165643.57</v>
      </c>
      <c r="E56" s="39">
        <v>124232.6775</v>
      </c>
      <c r="F56" s="38">
        <v>41410.8925</v>
      </c>
      <c r="G56" s="39">
        <v>62116.33875</v>
      </c>
      <c r="H56" s="38">
        <v>62116.33875</v>
      </c>
      <c r="I56" s="40"/>
    </row>
    <row r="57" spans="1:9" ht="15">
      <c r="A57" s="64"/>
      <c r="B57" s="66"/>
      <c r="C57" s="37" t="s">
        <v>14</v>
      </c>
      <c r="D57" s="41">
        <v>0</v>
      </c>
      <c r="E57" s="41"/>
      <c r="F57" s="42"/>
      <c r="G57" s="39"/>
      <c r="H57" s="42"/>
      <c r="I57" s="40"/>
    </row>
    <row r="58" spans="1:9" ht="15">
      <c r="A58" s="65"/>
      <c r="B58" s="67"/>
      <c r="C58" s="43" t="s">
        <v>15</v>
      </c>
      <c r="D58" s="44">
        <v>165643.57</v>
      </c>
      <c r="E58" s="44">
        <v>124232.6775</v>
      </c>
      <c r="F58" s="44">
        <v>41410.8925</v>
      </c>
      <c r="G58" s="41">
        <v>62116.33875</v>
      </c>
      <c r="H58" s="44">
        <v>62116.33875</v>
      </c>
      <c r="I58" s="40"/>
    </row>
    <row r="59" spans="1:9" ht="15">
      <c r="A59" s="64" t="s">
        <v>46</v>
      </c>
      <c r="B59" s="66" t="s">
        <v>47</v>
      </c>
      <c r="C59" s="37" t="s">
        <v>13</v>
      </c>
      <c r="D59" s="39">
        <v>18256.22</v>
      </c>
      <c r="E59" s="39">
        <v>13692.165</v>
      </c>
      <c r="F59" s="38">
        <v>4564.055</v>
      </c>
      <c r="G59" s="39">
        <v>6846.0825</v>
      </c>
      <c r="H59" s="38">
        <v>6846.0825</v>
      </c>
      <c r="I59" s="40"/>
    </row>
    <row r="60" spans="1:9" ht="15">
      <c r="A60" s="64"/>
      <c r="B60" s="66"/>
      <c r="C60" s="37" t="s">
        <v>14</v>
      </c>
      <c r="D60" s="41">
        <v>0</v>
      </c>
      <c r="E60" s="41"/>
      <c r="F60" s="42"/>
      <c r="G60" s="39"/>
      <c r="H60" s="42"/>
      <c r="I60" s="40"/>
    </row>
    <row r="61" spans="1:9" ht="15">
      <c r="A61" s="65"/>
      <c r="B61" s="67"/>
      <c r="C61" s="43" t="s">
        <v>15</v>
      </c>
      <c r="D61" s="44">
        <v>18256.22</v>
      </c>
      <c r="E61" s="44">
        <v>13692.165</v>
      </c>
      <c r="F61" s="44">
        <v>4564.055</v>
      </c>
      <c r="G61" s="41">
        <v>6846.0825</v>
      </c>
      <c r="H61" s="44">
        <v>6846.0825</v>
      </c>
      <c r="I61" s="40"/>
    </row>
    <row r="62" spans="1:9" ht="15">
      <c r="A62" s="64" t="s">
        <v>48</v>
      </c>
      <c r="B62" s="66" t="s">
        <v>49</v>
      </c>
      <c r="C62" s="37" t="s">
        <v>13</v>
      </c>
      <c r="D62" s="39">
        <v>294196.56</v>
      </c>
      <c r="E62" s="39">
        <v>220647.41999999998</v>
      </c>
      <c r="F62" s="38">
        <v>73549.14</v>
      </c>
      <c r="G62" s="39">
        <v>110323.70999999999</v>
      </c>
      <c r="H62" s="38">
        <v>110323.70999999999</v>
      </c>
      <c r="I62" s="40"/>
    </row>
    <row r="63" spans="1:9" ht="15">
      <c r="A63" s="64"/>
      <c r="B63" s="66"/>
      <c r="C63" s="37" t="s">
        <v>14</v>
      </c>
      <c r="D63" s="41">
        <v>0</v>
      </c>
      <c r="E63" s="41"/>
      <c r="F63" s="42"/>
      <c r="G63" s="39"/>
      <c r="H63" s="42"/>
      <c r="I63" s="40"/>
    </row>
    <row r="64" spans="1:9" ht="15">
      <c r="A64" s="65"/>
      <c r="B64" s="67"/>
      <c r="C64" s="43" t="s">
        <v>15</v>
      </c>
      <c r="D64" s="44">
        <v>294196.56</v>
      </c>
      <c r="E64" s="44">
        <v>220647.41999999998</v>
      </c>
      <c r="F64" s="44">
        <v>73549.14</v>
      </c>
      <c r="G64" s="41">
        <v>110323.70999999999</v>
      </c>
      <c r="H64" s="44">
        <v>110323.70999999999</v>
      </c>
      <c r="I64" s="40"/>
    </row>
    <row r="65" spans="1:9" ht="15">
      <c r="A65" s="64" t="s">
        <v>50</v>
      </c>
      <c r="B65" s="66" t="s">
        <v>51</v>
      </c>
      <c r="C65" s="37" t="s">
        <v>13</v>
      </c>
      <c r="D65" s="39">
        <v>160327.6</v>
      </c>
      <c r="E65" s="39">
        <v>120245.70000000001</v>
      </c>
      <c r="F65" s="38">
        <v>40081.9</v>
      </c>
      <c r="G65" s="39">
        <v>60122.850000000006</v>
      </c>
      <c r="H65" s="38">
        <v>60122.850000000006</v>
      </c>
      <c r="I65" s="40"/>
    </row>
    <row r="66" spans="1:9" ht="15">
      <c r="A66" s="64"/>
      <c r="B66" s="66"/>
      <c r="C66" s="37" t="s">
        <v>14</v>
      </c>
      <c r="D66" s="41">
        <v>0</v>
      </c>
      <c r="E66" s="41"/>
      <c r="F66" s="42"/>
      <c r="G66" s="39"/>
      <c r="H66" s="42"/>
      <c r="I66" s="40"/>
    </row>
    <row r="67" spans="1:9" ht="15">
      <c r="A67" s="65"/>
      <c r="B67" s="67"/>
      <c r="C67" s="43" t="s">
        <v>15</v>
      </c>
      <c r="D67" s="44">
        <v>160327.6</v>
      </c>
      <c r="E67" s="44">
        <v>120245.70000000001</v>
      </c>
      <c r="F67" s="44">
        <v>40081.9</v>
      </c>
      <c r="G67" s="41">
        <v>60122.850000000006</v>
      </c>
      <c r="H67" s="44">
        <v>60122.850000000006</v>
      </c>
      <c r="I67" s="40"/>
    </row>
    <row r="68" spans="1:9" ht="15">
      <c r="A68" s="64" t="s">
        <v>52</v>
      </c>
      <c r="B68" s="66" t="s">
        <v>53</v>
      </c>
      <c r="C68" s="37" t="s">
        <v>13</v>
      </c>
      <c r="D68" s="39">
        <v>312649.6</v>
      </c>
      <c r="E68" s="39">
        <v>234487.19999999998</v>
      </c>
      <c r="F68" s="38">
        <v>78162.4</v>
      </c>
      <c r="G68" s="39">
        <v>117243.59999999999</v>
      </c>
      <c r="H68" s="38">
        <v>117243.59999999999</v>
      </c>
      <c r="I68" s="40"/>
    </row>
    <row r="69" spans="1:9" ht="15">
      <c r="A69" s="64"/>
      <c r="B69" s="66"/>
      <c r="C69" s="37" t="s">
        <v>14</v>
      </c>
      <c r="D69" s="41">
        <v>0</v>
      </c>
      <c r="E69" s="41"/>
      <c r="F69" s="42"/>
      <c r="G69" s="39"/>
      <c r="H69" s="42"/>
      <c r="I69" s="40"/>
    </row>
    <row r="70" spans="1:9" ht="15">
      <c r="A70" s="65"/>
      <c r="B70" s="67"/>
      <c r="C70" s="43" t="s">
        <v>15</v>
      </c>
      <c r="D70" s="44">
        <v>312649.6</v>
      </c>
      <c r="E70" s="44">
        <v>234487.19999999998</v>
      </c>
      <c r="F70" s="44">
        <v>78162.4</v>
      </c>
      <c r="G70" s="41">
        <v>117243.59999999999</v>
      </c>
      <c r="H70" s="44">
        <v>117243.59999999999</v>
      </c>
      <c r="I70" s="40"/>
    </row>
    <row r="71" spans="1:9" ht="15">
      <c r="A71" s="64" t="s">
        <v>54</v>
      </c>
      <c r="B71" s="66" t="s">
        <v>55</v>
      </c>
      <c r="C71" s="37" t="s">
        <v>13</v>
      </c>
      <c r="D71" s="39">
        <v>1698869.46</v>
      </c>
      <c r="E71" s="39">
        <v>1274152.095</v>
      </c>
      <c r="F71" s="38">
        <v>424717.365</v>
      </c>
      <c r="G71" s="39">
        <v>637076.0475</v>
      </c>
      <c r="H71" s="38">
        <v>637076.0475</v>
      </c>
      <c r="I71" s="40"/>
    </row>
    <row r="72" spans="1:9" ht="15">
      <c r="A72" s="64"/>
      <c r="B72" s="66"/>
      <c r="C72" s="37" t="s">
        <v>14</v>
      </c>
      <c r="D72" s="41">
        <v>0</v>
      </c>
      <c r="E72" s="41"/>
      <c r="F72" s="42"/>
      <c r="G72" s="39"/>
      <c r="H72" s="42"/>
      <c r="I72" s="40"/>
    </row>
    <row r="73" spans="1:9" ht="15">
      <c r="A73" s="65"/>
      <c r="B73" s="67"/>
      <c r="C73" s="43" t="s">
        <v>15</v>
      </c>
      <c r="D73" s="44">
        <v>1698869.46</v>
      </c>
      <c r="E73" s="44">
        <v>1274152.095</v>
      </c>
      <c r="F73" s="44">
        <v>424717.365</v>
      </c>
      <c r="G73" s="41">
        <v>637076.0475</v>
      </c>
      <c r="H73" s="44">
        <v>637076.0475</v>
      </c>
      <c r="I73" s="40"/>
    </row>
    <row r="74" spans="1:9" ht="15">
      <c r="A74" s="64" t="s">
        <v>56</v>
      </c>
      <c r="B74" s="66" t="s">
        <v>57</v>
      </c>
      <c r="C74" s="37" t="s">
        <v>13</v>
      </c>
      <c r="D74" s="39">
        <v>812386.3</v>
      </c>
      <c r="E74" s="39">
        <v>609289.7250000001</v>
      </c>
      <c r="F74" s="38">
        <v>203096.575</v>
      </c>
      <c r="G74" s="39">
        <v>304644.86250000005</v>
      </c>
      <c r="H74" s="38">
        <v>304644.86250000005</v>
      </c>
      <c r="I74" s="40"/>
    </row>
    <row r="75" spans="1:9" ht="15">
      <c r="A75" s="64"/>
      <c r="B75" s="66"/>
      <c r="C75" s="37" t="s">
        <v>14</v>
      </c>
      <c r="D75" s="41">
        <v>0</v>
      </c>
      <c r="E75" s="41"/>
      <c r="F75" s="42"/>
      <c r="G75" s="39"/>
      <c r="H75" s="42"/>
      <c r="I75" s="40"/>
    </row>
    <row r="76" spans="1:9" ht="15">
      <c r="A76" s="65"/>
      <c r="B76" s="67"/>
      <c r="C76" s="43" t="s">
        <v>15</v>
      </c>
      <c r="D76" s="44">
        <v>812386.3</v>
      </c>
      <c r="E76" s="44">
        <v>609289.7250000001</v>
      </c>
      <c r="F76" s="44">
        <v>203096.575</v>
      </c>
      <c r="G76" s="41">
        <v>304644.86250000005</v>
      </c>
      <c r="H76" s="44">
        <v>304644.86250000005</v>
      </c>
      <c r="I76" s="40"/>
    </row>
    <row r="77" spans="1:9" ht="15">
      <c r="A77" s="64" t="s">
        <v>58</v>
      </c>
      <c r="B77" s="66" t="s">
        <v>59</v>
      </c>
      <c r="C77" s="37" t="s">
        <v>13</v>
      </c>
      <c r="D77" s="39">
        <v>1096863.73</v>
      </c>
      <c r="E77" s="39">
        <v>822647.7975</v>
      </c>
      <c r="F77" s="38">
        <v>274215.9325</v>
      </c>
      <c r="G77" s="39">
        <v>411323.89875</v>
      </c>
      <c r="H77" s="38">
        <v>411323.89875</v>
      </c>
      <c r="I77" s="40"/>
    </row>
    <row r="78" spans="1:9" ht="15">
      <c r="A78" s="64"/>
      <c r="B78" s="66"/>
      <c r="C78" s="37" t="s">
        <v>14</v>
      </c>
      <c r="D78" s="41">
        <v>0</v>
      </c>
      <c r="E78" s="41"/>
      <c r="F78" s="42"/>
      <c r="G78" s="39"/>
      <c r="H78" s="42"/>
      <c r="I78" s="40"/>
    </row>
    <row r="79" spans="1:9" ht="15">
      <c r="A79" s="65"/>
      <c r="B79" s="67"/>
      <c r="C79" s="43" t="s">
        <v>15</v>
      </c>
      <c r="D79" s="44">
        <v>1096863.73</v>
      </c>
      <c r="E79" s="44">
        <v>822647.7975</v>
      </c>
      <c r="F79" s="44">
        <v>274215.9325</v>
      </c>
      <c r="G79" s="41">
        <v>411323.89875</v>
      </c>
      <c r="H79" s="44">
        <v>411323.89875</v>
      </c>
      <c r="I79" s="40"/>
    </row>
    <row r="80" spans="1:9" ht="15">
      <c r="A80" s="64" t="s">
        <v>60</v>
      </c>
      <c r="B80" s="66" t="s">
        <v>61</v>
      </c>
      <c r="C80" s="37" t="s">
        <v>13</v>
      </c>
      <c r="D80" s="39">
        <v>1151291.32</v>
      </c>
      <c r="E80" s="39">
        <v>863468.49</v>
      </c>
      <c r="F80" s="38">
        <v>287822.83</v>
      </c>
      <c r="G80" s="39">
        <v>431734.245</v>
      </c>
      <c r="H80" s="38">
        <v>431734.245</v>
      </c>
      <c r="I80" s="40"/>
    </row>
    <row r="81" spans="1:9" ht="15">
      <c r="A81" s="64"/>
      <c r="B81" s="66"/>
      <c r="C81" s="37" t="s">
        <v>14</v>
      </c>
      <c r="D81" s="41">
        <v>0</v>
      </c>
      <c r="E81" s="41"/>
      <c r="F81" s="42"/>
      <c r="G81" s="39"/>
      <c r="H81" s="42"/>
      <c r="I81" s="40"/>
    </row>
    <row r="82" spans="1:9" ht="15">
      <c r="A82" s="65"/>
      <c r="B82" s="67"/>
      <c r="C82" s="43" t="s">
        <v>15</v>
      </c>
      <c r="D82" s="44">
        <v>1151291.32</v>
      </c>
      <c r="E82" s="44">
        <v>863468.49</v>
      </c>
      <c r="F82" s="44">
        <v>287822.83</v>
      </c>
      <c r="G82" s="41">
        <v>431734.245</v>
      </c>
      <c r="H82" s="44">
        <v>431734.245</v>
      </c>
      <c r="I82" s="40"/>
    </row>
    <row r="83" spans="1:9" ht="15">
      <c r="A83" s="64" t="s">
        <v>62</v>
      </c>
      <c r="B83" s="66" t="s">
        <v>63</v>
      </c>
      <c r="C83" s="37" t="s">
        <v>13</v>
      </c>
      <c r="D83" s="39">
        <v>197648.15</v>
      </c>
      <c r="E83" s="39">
        <v>148236.1125</v>
      </c>
      <c r="F83" s="38">
        <v>49412.0375</v>
      </c>
      <c r="G83" s="39">
        <v>74118.05625</v>
      </c>
      <c r="H83" s="38">
        <v>74118.05625</v>
      </c>
      <c r="I83" s="40"/>
    </row>
    <row r="84" spans="1:9" ht="15">
      <c r="A84" s="64"/>
      <c r="B84" s="66"/>
      <c r="C84" s="37" t="s">
        <v>14</v>
      </c>
      <c r="D84" s="41">
        <v>0</v>
      </c>
      <c r="E84" s="41"/>
      <c r="F84" s="42"/>
      <c r="G84" s="39"/>
      <c r="H84" s="42"/>
      <c r="I84" s="40"/>
    </row>
    <row r="85" spans="1:9" ht="15">
      <c r="A85" s="65"/>
      <c r="B85" s="67"/>
      <c r="C85" s="43" t="s">
        <v>15</v>
      </c>
      <c r="D85" s="44">
        <v>197648.15</v>
      </c>
      <c r="E85" s="44">
        <v>148236.1125</v>
      </c>
      <c r="F85" s="44">
        <v>49412.0375</v>
      </c>
      <c r="G85" s="41">
        <v>74118.05625</v>
      </c>
      <c r="H85" s="44">
        <v>74118.05625</v>
      </c>
      <c r="I85" s="40"/>
    </row>
    <row r="86" spans="1:9" ht="15">
      <c r="A86" s="64" t="s">
        <v>64</v>
      </c>
      <c r="B86" s="66" t="s">
        <v>65</v>
      </c>
      <c r="C86" s="37" t="s">
        <v>13</v>
      </c>
      <c r="D86" s="39">
        <v>1445199.11</v>
      </c>
      <c r="E86" s="39">
        <v>1083899.3325</v>
      </c>
      <c r="F86" s="38">
        <v>361299.7775</v>
      </c>
      <c r="G86" s="39">
        <v>541949.66625</v>
      </c>
      <c r="H86" s="38">
        <v>541949.66625</v>
      </c>
      <c r="I86" s="40"/>
    </row>
    <row r="87" spans="1:9" ht="15">
      <c r="A87" s="64"/>
      <c r="B87" s="66"/>
      <c r="C87" s="37" t="s">
        <v>14</v>
      </c>
      <c r="D87" s="41">
        <v>0</v>
      </c>
      <c r="E87" s="41"/>
      <c r="F87" s="42"/>
      <c r="G87" s="39"/>
      <c r="H87" s="42"/>
      <c r="I87" s="40"/>
    </row>
    <row r="88" spans="1:9" ht="15">
      <c r="A88" s="65"/>
      <c r="B88" s="67"/>
      <c r="C88" s="43" t="s">
        <v>15</v>
      </c>
      <c r="D88" s="44">
        <v>1445199.11</v>
      </c>
      <c r="E88" s="44">
        <v>1083899.3325</v>
      </c>
      <c r="F88" s="44">
        <v>361299.7775</v>
      </c>
      <c r="G88" s="41">
        <v>541949.66625</v>
      </c>
      <c r="H88" s="44">
        <v>541949.66625</v>
      </c>
      <c r="I88" s="40"/>
    </row>
    <row r="89" spans="1:9" ht="15">
      <c r="A89" s="64" t="s">
        <v>66</v>
      </c>
      <c r="B89" s="66" t="s">
        <v>67</v>
      </c>
      <c r="C89" s="37" t="s">
        <v>13</v>
      </c>
      <c r="D89" s="39">
        <v>769420.66</v>
      </c>
      <c r="E89" s="39">
        <v>577065.495</v>
      </c>
      <c r="F89" s="38">
        <v>192355.165</v>
      </c>
      <c r="G89" s="39">
        <v>288532.7475</v>
      </c>
      <c r="H89" s="38">
        <v>288532.7475</v>
      </c>
      <c r="I89" s="40"/>
    </row>
    <row r="90" spans="1:9" ht="15">
      <c r="A90" s="64"/>
      <c r="B90" s="66"/>
      <c r="C90" s="37" t="s">
        <v>14</v>
      </c>
      <c r="D90" s="41">
        <v>0</v>
      </c>
      <c r="E90" s="41"/>
      <c r="F90" s="42"/>
      <c r="G90" s="39"/>
      <c r="H90" s="42"/>
      <c r="I90" s="40"/>
    </row>
    <row r="91" spans="1:9" ht="15">
      <c r="A91" s="65"/>
      <c r="B91" s="67"/>
      <c r="C91" s="43" t="s">
        <v>15</v>
      </c>
      <c r="D91" s="44">
        <v>769420.66</v>
      </c>
      <c r="E91" s="44">
        <v>577065.495</v>
      </c>
      <c r="F91" s="44">
        <v>192355.165</v>
      </c>
      <c r="G91" s="41">
        <v>288532.7475</v>
      </c>
      <c r="H91" s="44">
        <v>288532.7475</v>
      </c>
      <c r="I91" s="40"/>
    </row>
    <row r="92" spans="1:9" ht="15">
      <c r="A92" s="64" t="s">
        <v>68</v>
      </c>
      <c r="B92" s="66" t="s">
        <v>69</v>
      </c>
      <c r="C92" s="37" t="s">
        <v>13</v>
      </c>
      <c r="D92" s="39">
        <v>1328929.83</v>
      </c>
      <c r="E92" s="39">
        <v>996697.3725</v>
      </c>
      <c r="F92" s="38">
        <v>332232.4575</v>
      </c>
      <c r="G92" s="39">
        <v>498348.68625</v>
      </c>
      <c r="H92" s="38">
        <v>498348.68625</v>
      </c>
      <c r="I92" s="40"/>
    </row>
    <row r="93" spans="1:9" ht="15">
      <c r="A93" s="64"/>
      <c r="B93" s="66"/>
      <c r="C93" s="37" t="s">
        <v>14</v>
      </c>
      <c r="D93" s="41">
        <v>0</v>
      </c>
      <c r="E93" s="41"/>
      <c r="F93" s="42"/>
      <c r="G93" s="39"/>
      <c r="H93" s="42"/>
      <c r="I93" s="40"/>
    </row>
    <row r="94" spans="1:9" ht="15">
      <c r="A94" s="65"/>
      <c r="B94" s="67"/>
      <c r="C94" s="43" t="s">
        <v>15</v>
      </c>
      <c r="D94" s="44">
        <v>1328929.83</v>
      </c>
      <c r="E94" s="44">
        <v>996697.3725</v>
      </c>
      <c r="F94" s="44">
        <v>332232.4575</v>
      </c>
      <c r="G94" s="41">
        <v>498348.68625</v>
      </c>
      <c r="H94" s="44">
        <v>498348.68625</v>
      </c>
      <c r="I94" s="40"/>
    </row>
    <row r="95" spans="1:9" ht="15">
      <c r="A95" s="64" t="s">
        <v>70</v>
      </c>
      <c r="B95" s="66" t="s">
        <v>71</v>
      </c>
      <c r="C95" s="37" t="s">
        <v>13</v>
      </c>
      <c r="D95" s="39">
        <v>46461.43</v>
      </c>
      <c r="E95" s="39">
        <v>34846.0725</v>
      </c>
      <c r="F95" s="38">
        <v>11615.3575</v>
      </c>
      <c r="G95" s="39">
        <v>17423.03625</v>
      </c>
      <c r="H95" s="38">
        <v>17423.03625</v>
      </c>
      <c r="I95" s="40"/>
    </row>
    <row r="96" spans="1:9" ht="15">
      <c r="A96" s="64"/>
      <c r="B96" s="66"/>
      <c r="C96" s="37" t="s">
        <v>14</v>
      </c>
      <c r="D96" s="41">
        <v>0</v>
      </c>
      <c r="E96" s="41"/>
      <c r="F96" s="42"/>
      <c r="G96" s="39"/>
      <c r="H96" s="42"/>
      <c r="I96" s="40"/>
    </row>
    <row r="97" spans="1:9" ht="15">
      <c r="A97" s="65"/>
      <c r="B97" s="67"/>
      <c r="C97" s="43" t="s">
        <v>15</v>
      </c>
      <c r="D97" s="44">
        <v>46461.43</v>
      </c>
      <c r="E97" s="44">
        <v>34846.0725</v>
      </c>
      <c r="F97" s="44">
        <v>11615.3575</v>
      </c>
      <c r="G97" s="41">
        <v>17423.03625</v>
      </c>
      <c r="H97" s="44">
        <v>17423.03625</v>
      </c>
      <c r="I97" s="40"/>
    </row>
    <row r="98" spans="1:9" ht="15">
      <c r="A98" s="64" t="s">
        <v>72</v>
      </c>
      <c r="B98" s="66" t="s">
        <v>73</v>
      </c>
      <c r="C98" s="37" t="s">
        <v>13</v>
      </c>
      <c r="D98" s="39">
        <v>129469.2</v>
      </c>
      <c r="E98" s="39">
        <v>97101.9</v>
      </c>
      <c r="F98" s="38">
        <v>32367.3</v>
      </c>
      <c r="G98" s="39">
        <v>48550.95</v>
      </c>
      <c r="H98" s="38">
        <v>48550.95</v>
      </c>
      <c r="I98" s="40"/>
    </row>
    <row r="99" spans="1:9" ht="15">
      <c r="A99" s="64"/>
      <c r="B99" s="66"/>
      <c r="C99" s="37" t="s">
        <v>14</v>
      </c>
      <c r="D99" s="41">
        <v>0</v>
      </c>
      <c r="E99" s="41"/>
      <c r="F99" s="42"/>
      <c r="G99" s="39"/>
      <c r="H99" s="42"/>
      <c r="I99" s="40"/>
    </row>
    <row r="100" spans="1:9" ht="15">
      <c r="A100" s="65"/>
      <c r="B100" s="67"/>
      <c r="C100" s="43" t="s">
        <v>15</v>
      </c>
      <c r="D100" s="44">
        <v>129469.2</v>
      </c>
      <c r="E100" s="44">
        <v>97101.9</v>
      </c>
      <c r="F100" s="44">
        <v>32367.3</v>
      </c>
      <c r="G100" s="41">
        <v>48550.95</v>
      </c>
      <c r="H100" s="44">
        <v>48550.95</v>
      </c>
      <c r="I100" s="40"/>
    </row>
    <row r="101" spans="1:9" ht="15">
      <c r="A101" s="64" t="s">
        <v>74</v>
      </c>
      <c r="B101" s="66" t="s">
        <v>75</v>
      </c>
      <c r="C101" s="37" t="s">
        <v>13</v>
      </c>
      <c r="D101" s="39">
        <v>0</v>
      </c>
      <c r="E101" s="39">
        <v>0</v>
      </c>
      <c r="F101" s="38">
        <v>0</v>
      </c>
      <c r="G101" s="39">
        <v>0</v>
      </c>
      <c r="H101" s="38">
        <v>0</v>
      </c>
      <c r="I101" s="40"/>
    </row>
    <row r="102" spans="1:9" ht="15">
      <c r="A102" s="64"/>
      <c r="B102" s="66"/>
      <c r="C102" s="37" t="s">
        <v>14</v>
      </c>
      <c r="D102" s="41">
        <v>0</v>
      </c>
      <c r="E102" s="41"/>
      <c r="F102" s="42"/>
      <c r="G102" s="39"/>
      <c r="H102" s="42"/>
      <c r="I102" s="40"/>
    </row>
    <row r="103" spans="1:9" ht="15">
      <c r="A103" s="65"/>
      <c r="B103" s="67"/>
      <c r="C103" s="43" t="s">
        <v>15</v>
      </c>
      <c r="D103" s="44">
        <v>0</v>
      </c>
      <c r="E103" s="44">
        <v>0</v>
      </c>
      <c r="F103" s="44">
        <v>0</v>
      </c>
      <c r="G103" s="41">
        <v>0</v>
      </c>
      <c r="H103" s="44">
        <v>0</v>
      </c>
      <c r="I103" s="40"/>
    </row>
    <row r="104" spans="1:9" ht="15">
      <c r="A104" s="64" t="s">
        <v>184</v>
      </c>
      <c r="B104" s="66" t="s">
        <v>185</v>
      </c>
      <c r="C104" s="37"/>
      <c r="D104" s="39">
        <v>0</v>
      </c>
      <c r="E104" s="39">
        <v>0</v>
      </c>
      <c r="F104" s="38">
        <v>0</v>
      </c>
      <c r="G104" s="39">
        <v>0</v>
      </c>
      <c r="H104" s="38">
        <v>0</v>
      </c>
      <c r="I104" s="40"/>
    </row>
    <row r="105" spans="1:9" ht="15">
      <c r="A105" s="64"/>
      <c r="B105" s="66"/>
      <c r="C105" s="37"/>
      <c r="D105" s="41">
        <v>0</v>
      </c>
      <c r="E105" s="41"/>
      <c r="F105" s="42"/>
      <c r="G105" s="39"/>
      <c r="H105" s="42"/>
      <c r="I105" s="40"/>
    </row>
    <row r="106" spans="1:9" ht="15">
      <c r="A106" s="65"/>
      <c r="B106" s="67"/>
      <c r="C106" s="43"/>
      <c r="D106" s="44">
        <v>0</v>
      </c>
      <c r="E106" s="44">
        <v>0</v>
      </c>
      <c r="F106" s="44">
        <v>0</v>
      </c>
      <c r="G106" s="41">
        <v>0</v>
      </c>
      <c r="H106" s="44">
        <v>0</v>
      </c>
      <c r="I106" s="40"/>
    </row>
    <row r="107" spans="1:9" ht="15">
      <c r="A107" s="64" t="s">
        <v>76</v>
      </c>
      <c r="B107" s="66" t="s">
        <v>77</v>
      </c>
      <c r="C107" s="37" t="s">
        <v>13</v>
      </c>
      <c r="D107" s="39">
        <v>4344.95</v>
      </c>
      <c r="E107" s="39">
        <v>3258.7124999999996</v>
      </c>
      <c r="F107" s="38">
        <v>1086.2375</v>
      </c>
      <c r="G107" s="39">
        <v>1629.3562499999998</v>
      </c>
      <c r="H107" s="38">
        <v>1629.3562499999998</v>
      </c>
      <c r="I107" s="40"/>
    </row>
    <row r="108" spans="1:9" ht="15">
      <c r="A108" s="64"/>
      <c r="B108" s="66"/>
      <c r="C108" s="37" t="s">
        <v>14</v>
      </c>
      <c r="D108" s="41">
        <v>0</v>
      </c>
      <c r="E108" s="41"/>
      <c r="F108" s="42"/>
      <c r="G108" s="39"/>
      <c r="H108" s="42"/>
      <c r="I108" s="40"/>
    </row>
    <row r="109" spans="1:9" ht="15">
      <c r="A109" s="65"/>
      <c r="B109" s="67"/>
      <c r="C109" s="43" t="s">
        <v>15</v>
      </c>
      <c r="D109" s="44">
        <v>4344.95</v>
      </c>
      <c r="E109" s="44">
        <v>3258.7124999999996</v>
      </c>
      <c r="F109" s="44">
        <v>1086.2375</v>
      </c>
      <c r="G109" s="41">
        <v>1629.3562499999998</v>
      </c>
      <c r="H109" s="44">
        <v>1629.3562499999998</v>
      </c>
      <c r="I109" s="40"/>
    </row>
    <row r="110" spans="1:9" ht="15">
      <c r="A110" s="64" t="s">
        <v>78</v>
      </c>
      <c r="B110" s="66" t="s">
        <v>79</v>
      </c>
      <c r="C110" s="37" t="s">
        <v>13</v>
      </c>
      <c r="D110" s="39">
        <v>0</v>
      </c>
      <c r="E110" s="39">
        <v>0</v>
      </c>
      <c r="F110" s="38">
        <v>0</v>
      </c>
      <c r="G110" s="39">
        <v>0</v>
      </c>
      <c r="H110" s="38">
        <v>0</v>
      </c>
      <c r="I110" s="40"/>
    </row>
    <row r="111" spans="1:9" ht="15">
      <c r="A111" s="64"/>
      <c r="B111" s="66"/>
      <c r="C111" s="37" t="s">
        <v>14</v>
      </c>
      <c r="D111" s="41">
        <v>0</v>
      </c>
      <c r="E111" s="41"/>
      <c r="F111" s="42"/>
      <c r="G111" s="39"/>
      <c r="H111" s="42"/>
      <c r="I111" s="40"/>
    </row>
    <row r="112" spans="1:9" ht="15">
      <c r="A112" s="65"/>
      <c r="B112" s="67"/>
      <c r="C112" s="43" t="s">
        <v>15</v>
      </c>
      <c r="D112" s="44">
        <v>0</v>
      </c>
      <c r="E112" s="44">
        <v>0</v>
      </c>
      <c r="F112" s="44">
        <v>0</v>
      </c>
      <c r="G112" s="41">
        <v>0</v>
      </c>
      <c r="H112" s="44">
        <v>0</v>
      </c>
      <c r="I112" s="40"/>
    </row>
    <row r="113" spans="1:9" ht="15">
      <c r="A113" s="64" t="s">
        <v>80</v>
      </c>
      <c r="B113" s="66" t="s">
        <v>81</v>
      </c>
      <c r="C113" s="37" t="s">
        <v>13</v>
      </c>
      <c r="D113" s="39">
        <v>12846.11</v>
      </c>
      <c r="E113" s="39">
        <v>9634.5825</v>
      </c>
      <c r="F113" s="38">
        <v>3211.5275</v>
      </c>
      <c r="G113" s="39">
        <v>4817.29125</v>
      </c>
      <c r="H113" s="38">
        <v>4817.29125</v>
      </c>
      <c r="I113" s="40"/>
    </row>
    <row r="114" spans="1:9" ht="15">
      <c r="A114" s="64"/>
      <c r="B114" s="66"/>
      <c r="C114" s="37" t="s">
        <v>14</v>
      </c>
      <c r="D114" s="41">
        <v>0</v>
      </c>
      <c r="E114" s="41"/>
      <c r="F114" s="42"/>
      <c r="G114" s="39"/>
      <c r="H114" s="42"/>
      <c r="I114" s="40"/>
    </row>
    <row r="115" spans="1:9" ht="15">
      <c r="A115" s="65"/>
      <c r="B115" s="67"/>
      <c r="C115" s="43" t="s">
        <v>15</v>
      </c>
      <c r="D115" s="44">
        <v>12846.11</v>
      </c>
      <c r="E115" s="44">
        <v>9634.5825</v>
      </c>
      <c r="F115" s="44">
        <v>3211.5275</v>
      </c>
      <c r="G115" s="41">
        <v>4817.29125</v>
      </c>
      <c r="H115" s="44">
        <v>4817.29125</v>
      </c>
      <c r="I115" s="40"/>
    </row>
    <row r="116" spans="1:9" ht="15">
      <c r="A116" s="64" t="s">
        <v>82</v>
      </c>
      <c r="B116" s="66" t="s">
        <v>83</v>
      </c>
      <c r="C116" s="37" t="s">
        <v>13</v>
      </c>
      <c r="D116" s="39">
        <v>24362.29</v>
      </c>
      <c r="E116" s="39">
        <v>18271.7175</v>
      </c>
      <c r="F116" s="38">
        <v>6090.5725</v>
      </c>
      <c r="G116" s="39">
        <v>9135.85875</v>
      </c>
      <c r="H116" s="38">
        <v>9135.85875</v>
      </c>
      <c r="I116" s="40"/>
    </row>
    <row r="117" spans="1:9" ht="15">
      <c r="A117" s="64"/>
      <c r="B117" s="66"/>
      <c r="C117" s="37" t="s">
        <v>14</v>
      </c>
      <c r="D117" s="41">
        <v>0</v>
      </c>
      <c r="E117" s="41"/>
      <c r="F117" s="42"/>
      <c r="G117" s="39"/>
      <c r="H117" s="42"/>
      <c r="I117" s="40"/>
    </row>
    <row r="118" spans="1:9" ht="15">
      <c r="A118" s="65"/>
      <c r="B118" s="67"/>
      <c r="C118" s="43" t="s">
        <v>15</v>
      </c>
      <c r="D118" s="44">
        <v>24362.29</v>
      </c>
      <c r="E118" s="44">
        <v>18271.7175</v>
      </c>
      <c r="F118" s="44">
        <v>6090.5725</v>
      </c>
      <c r="G118" s="41">
        <v>9135.85875</v>
      </c>
      <c r="H118" s="44">
        <v>9135.85875</v>
      </c>
      <c r="I118" s="40"/>
    </row>
    <row r="119" spans="1:9" ht="15">
      <c r="A119" s="64" t="s">
        <v>84</v>
      </c>
      <c r="B119" s="66" t="s">
        <v>85</v>
      </c>
      <c r="C119" s="37" t="s">
        <v>13</v>
      </c>
      <c r="D119" s="39">
        <v>22290.12</v>
      </c>
      <c r="E119" s="39">
        <v>16717.59</v>
      </c>
      <c r="F119" s="38">
        <v>5572.53</v>
      </c>
      <c r="G119" s="39">
        <v>8358.795</v>
      </c>
      <c r="H119" s="38">
        <v>8358.795</v>
      </c>
      <c r="I119" s="40"/>
    </row>
    <row r="120" spans="1:9" ht="15">
      <c r="A120" s="64"/>
      <c r="B120" s="66"/>
      <c r="C120" s="37" t="s">
        <v>14</v>
      </c>
      <c r="D120" s="41">
        <v>0</v>
      </c>
      <c r="E120" s="41"/>
      <c r="F120" s="42"/>
      <c r="G120" s="39"/>
      <c r="H120" s="42"/>
      <c r="I120" s="40"/>
    </row>
    <row r="121" spans="1:9" ht="15">
      <c r="A121" s="65"/>
      <c r="B121" s="67"/>
      <c r="C121" s="43" t="s">
        <v>15</v>
      </c>
      <c r="D121" s="44">
        <v>22290.12</v>
      </c>
      <c r="E121" s="44">
        <v>16717.59</v>
      </c>
      <c r="F121" s="44">
        <v>5572.53</v>
      </c>
      <c r="G121" s="41">
        <v>8358.795</v>
      </c>
      <c r="H121" s="44">
        <v>8358.795</v>
      </c>
      <c r="I121" s="40"/>
    </row>
    <row r="122" spans="1:9" ht="15">
      <c r="A122" s="64" t="s">
        <v>86</v>
      </c>
      <c r="B122" s="66" t="s">
        <v>87</v>
      </c>
      <c r="C122" s="37" t="s">
        <v>13</v>
      </c>
      <c r="D122" s="39">
        <v>294864.89</v>
      </c>
      <c r="E122" s="39">
        <v>221148.6675</v>
      </c>
      <c r="F122" s="38">
        <v>73716.2225</v>
      </c>
      <c r="G122" s="39">
        <v>110574.33375</v>
      </c>
      <c r="H122" s="38">
        <v>110574.33375</v>
      </c>
      <c r="I122" s="40"/>
    </row>
    <row r="123" spans="1:9" ht="15">
      <c r="A123" s="64"/>
      <c r="B123" s="66"/>
      <c r="C123" s="37" t="s">
        <v>14</v>
      </c>
      <c r="D123" s="41">
        <v>0</v>
      </c>
      <c r="E123" s="41"/>
      <c r="F123" s="42"/>
      <c r="G123" s="39"/>
      <c r="H123" s="42"/>
      <c r="I123" s="40"/>
    </row>
    <row r="124" spans="1:9" ht="15">
      <c r="A124" s="65"/>
      <c r="B124" s="67"/>
      <c r="C124" s="43" t="s">
        <v>15</v>
      </c>
      <c r="D124" s="44">
        <v>294864.89</v>
      </c>
      <c r="E124" s="44">
        <v>221148.6675</v>
      </c>
      <c r="F124" s="44">
        <v>73716.2225</v>
      </c>
      <c r="G124" s="41">
        <v>110574.33375</v>
      </c>
      <c r="H124" s="44">
        <v>110574.33375</v>
      </c>
      <c r="I124" s="40"/>
    </row>
    <row r="125" spans="1:9" ht="15">
      <c r="A125" s="64" t="s">
        <v>88</v>
      </c>
      <c r="B125" s="66" t="s">
        <v>89</v>
      </c>
      <c r="C125" s="37" t="s">
        <v>13</v>
      </c>
      <c r="D125" s="39">
        <v>671.43</v>
      </c>
      <c r="E125" s="39">
        <v>503.5725</v>
      </c>
      <c r="F125" s="38">
        <v>167.8575</v>
      </c>
      <c r="G125" s="39">
        <v>251.78625</v>
      </c>
      <c r="H125" s="38">
        <v>251.78625</v>
      </c>
      <c r="I125" s="40"/>
    </row>
    <row r="126" spans="1:9" ht="15">
      <c r="A126" s="64"/>
      <c r="B126" s="66"/>
      <c r="C126" s="37" t="s">
        <v>14</v>
      </c>
      <c r="D126" s="41">
        <v>0</v>
      </c>
      <c r="E126" s="41"/>
      <c r="F126" s="42"/>
      <c r="G126" s="39"/>
      <c r="H126" s="42"/>
      <c r="I126" s="40"/>
    </row>
    <row r="127" spans="1:9" ht="15">
      <c r="A127" s="65"/>
      <c r="B127" s="67"/>
      <c r="C127" s="43" t="s">
        <v>15</v>
      </c>
      <c r="D127" s="44">
        <v>671.43</v>
      </c>
      <c r="E127" s="44">
        <v>503.5725</v>
      </c>
      <c r="F127" s="44">
        <v>167.8575</v>
      </c>
      <c r="G127" s="41">
        <v>251.78625</v>
      </c>
      <c r="H127" s="44">
        <v>251.78625</v>
      </c>
      <c r="I127" s="40"/>
    </row>
    <row r="128" spans="1:9" ht="15">
      <c r="A128" s="64" t="s">
        <v>90</v>
      </c>
      <c r="B128" s="66" t="s">
        <v>91</v>
      </c>
      <c r="C128" s="37" t="s">
        <v>13</v>
      </c>
      <c r="D128" s="39">
        <v>70153.29</v>
      </c>
      <c r="E128" s="39">
        <v>52614.9675</v>
      </c>
      <c r="F128" s="38">
        <v>17538.3225</v>
      </c>
      <c r="G128" s="39">
        <v>26307.48375</v>
      </c>
      <c r="H128" s="38">
        <v>26307.48375</v>
      </c>
      <c r="I128" s="40"/>
    </row>
    <row r="129" spans="1:9" ht="15">
      <c r="A129" s="64"/>
      <c r="B129" s="66"/>
      <c r="C129" s="37" t="s">
        <v>14</v>
      </c>
      <c r="D129" s="41">
        <v>0</v>
      </c>
      <c r="E129" s="41"/>
      <c r="F129" s="42"/>
      <c r="G129" s="39"/>
      <c r="H129" s="42"/>
      <c r="I129" s="40"/>
    </row>
    <row r="130" spans="1:9" ht="15">
      <c r="A130" s="65"/>
      <c r="B130" s="67"/>
      <c r="C130" s="43" t="s">
        <v>15</v>
      </c>
      <c r="D130" s="44">
        <v>70153.29</v>
      </c>
      <c r="E130" s="44">
        <v>52614.9675</v>
      </c>
      <c r="F130" s="44">
        <v>17538.3225</v>
      </c>
      <c r="G130" s="41">
        <v>26307.48375</v>
      </c>
      <c r="H130" s="44">
        <v>26307.48375</v>
      </c>
      <c r="I130" s="40"/>
    </row>
    <row r="131" spans="1:9" ht="15">
      <c r="A131" s="64" t="s">
        <v>92</v>
      </c>
      <c r="B131" s="66" t="s">
        <v>93</v>
      </c>
      <c r="C131" s="37" t="s">
        <v>13</v>
      </c>
      <c r="D131" s="39">
        <v>88947.69</v>
      </c>
      <c r="E131" s="39">
        <v>66710.7675</v>
      </c>
      <c r="F131" s="38">
        <v>22236.9225</v>
      </c>
      <c r="G131" s="39">
        <v>33355.38375</v>
      </c>
      <c r="H131" s="38">
        <v>33355.38375</v>
      </c>
      <c r="I131" s="40"/>
    </row>
    <row r="132" spans="1:9" ht="15">
      <c r="A132" s="64"/>
      <c r="B132" s="66"/>
      <c r="C132" s="37" t="s">
        <v>14</v>
      </c>
      <c r="D132" s="41">
        <v>0</v>
      </c>
      <c r="E132" s="41"/>
      <c r="F132" s="42"/>
      <c r="G132" s="39"/>
      <c r="H132" s="42"/>
      <c r="I132" s="40"/>
    </row>
    <row r="133" spans="1:9" ht="15">
      <c r="A133" s="65"/>
      <c r="B133" s="67"/>
      <c r="C133" s="43" t="s">
        <v>15</v>
      </c>
      <c r="D133" s="44">
        <v>88947.69</v>
      </c>
      <c r="E133" s="44">
        <v>66710.7675</v>
      </c>
      <c r="F133" s="44">
        <v>22236.9225</v>
      </c>
      <c r="G133" s="41">
        <v>33355.38375</v>
      </c>
      <c r="H133" s="44">
        <v>33355.38375</v>
      </c>
      <c r="I133" s="40"/>
    </row>
    <row r="134" spans="1:9" ht="15">
      <c r="A134" s="64" t="s">
        <v>94</v>
      </c>
      <c r="B134" s="66" t="s">
        <v>95</v>
      </c>
      <c r="C134" s="37" t="s">
        <v>13</v>
      </c>
      <c r="D134" s="39">
        <v>0</v>
      </c>
      <c r="E134" s="39">
        <v>0</v>
      </c>
      <c r="F134" s="38">
        <v>0</v>
      </c>
      <c r="G134" s="39">
        <v>0</v>
      </c>
      <c r="H134" s="38">
        <v>0</v>
      </c>
      <c r="I134" s="40"/>
    </row>
    <row r="135" spans="1:9" ht="15">
      <c r="A135" s="64"/>
      <c r="B135" s="66"/>
      <c r="C135" s="37" t="s">
        <v>14</v>
      </c>
      <c r="D135" s="41">
        <v>0</v>
      </c>
      <c r="E135" s="41"/>
      <c r="F135" s="42"/>
      <c r="G135" s="39"/>
      <c r="H135" s="42"/>
      <c r="I135" s="40"/>
    </row>
    <row r="136" spans="1:9" ht="15">
      <c r="A136" s="65"/>
      <c r="B136" s="67"/>
      <c r="C136" s="43" t="s">
        <v>15</v>
      </c>
      <c r="D136" s="44">
        <v>0</v>
      </c>
      <c r="E136" s="44">
        <v>0</v>
      </c>
      <c r="F136" s="44">
        <v>0</v>
      </c>
      <c r="G136" s="41">
        <v>0</v>
      </c>
      <c r="H136" s="44">
        <v>0</v>
      </c>
      <c r="I136" s="40"/>
    </row>
    <row r="137" spans="1:9" ht="15">
      <c r="A137" s="64" t="s">
        <v>96</v>
      </c>
      <c r="B137" s="66" t="s">
        <v>97</v>
      </c>
      <c r="C137" s="37" t="s">
        <v>13</v>
      </c>
      <c r="D137" s="39">
        <v>1009806.5</v>
      </c>
      <c r="E137" s="39">
        <v>757354.875</v>
      </c>
      <c r="F137" s="38">
        <v>252451.625</v>
      </c>
      <c r="G137" s="39">
        <v>378677.4375</v>
      </c>
      <c r="H137" s="38">
        <v>378677.4375</v>
      </c>
      <c r="I137" s="40"/>
    </row>
    <row r="138" spans="1:9" ht="15">
      <c r="A138" s="64"/>
      <c r="B138" s="66"/>
      <c r="C138" s="37" t="s">
        <v>14</v>
      </c>
      <c r="D138" s="41">
        <v>0</v>
      </c>
      <c r="E138" s="41"/>
      <c r="F138" s="42"/>
      <c r="G138" s="39"/>
      <c r="H138" s="42"/>
      <c r="I138" s="40"/>
    </row>
    <row r="139" spans="1:9" ht="15">
      <c r="A139" s="65"/>
      <c r="B139" s="67"/>
      <c r="C139" s="43" t="s">
        <v>15</v>
      </c>
      <c r="D139" s="44">
        <v>1009806.5</v>
      </c>
      <c r="E139" s="44">
        <v>757354.875</v>
      </c>
      <c r="F139" s="44">
        <v>252451.625</v>
      </c>
      <c r="G139" s="41">
        <v>378677.4375</v>
      </c>
      <c r="H139" s="44">
        <v>378677.4375</v>
      </c>
      <c r="I139" s="40"/>
    </row>
    <row r="140" spans="1:9" ht="15">
      <c r="A140" s="64" t="s">
        <v>98</v>
      </c>
      <c r="B140" s="66" t="s">
        <v>99</v>
      </c>
      <c r="C140" s="37" t="s">
        <v>13</v>
      </c>
      <c r="D140" s="39">
        <v>175951.05</v>
      </c>
      <c r="E140" s="39">
        <v>131963.28749999998</v>
      </c>
      <c r="F140" s="38">
        <v>43987.7625</v>
      </c>
      <c r="G140" s="39">
        <v>65981.64374999999</v>
      </c>
      <c r="H140" s="38">
        <v>65981.64374999999</v>
      </c>
      <c r="I140" s="40"/>
    </row>
    <row r="141" spans="1:9" ht="15">
      <c r="A141" s="64"/>
      <c r="B141" s="66"/>
      <c r="C141" s="37" t="s">
        <v>14</v>
      </c>
      <c r="D141" s="41">
        <v>0</v>
      </c>
      <c r="E141" s="41"/>
      <c r="F141" s="42"/>
      <c r="G141" s="39"/>
      <c r="H141" s="42"/>
      <c r="I141" s="40"/>
    </row>
    <row r="142" spans="1:9" ht="15">
      <c r="A142" s="65"/>
      <c r="B142" s="67"/>
      <c r="C142" s="43" t="s">
        <v>15</v>
      </c>
      <c r="D142" s="44">
        <v>175951.05</v>
      </c>
      <c r="E142" s="44">
        <v>131963.28749999998</v>
      </c>
      <c r="F142" s="44">
        <v>43987.7625</v>
      </c>
      <c r="G142" s="41">
        <v>65981.64374999999</v>
      </c>
      <c r="H142" s="44">
        <v>65981.64374999999</v>
      </c>
      <c r="I142" s="40"/>
    </row>
    <row r="143" spans="1:9" ht="15">
      <c r="A143" s="64" t="s">
        <v>100</v>
      </c>
      <c r="B143" s="66" t="s">
        <v>101</v>
      </c>
      <c r="C143" s="37" t="s">
        <v>13</v>
      </c>
      <c r="D143" s="39">
        <v>62082.45</v>
      </c>
      <c r="E143" s="39">
        <v>46561.837499999994</v>
      </c>
      <c r="F143" s="38">
        <v>15520.6125</v>
      </c>
      <c r="G143" s="39">
        <v>23280.918749999997</v>
      </c>
      <c r="H143" s="38">
        <v>23280.918749999997</v>
      </c>
      <c r="I143" s="40"/>
    </row>
    <row r="144" spans="1:9" ht="15">
      <c r="A144" s="64"/>
      <c r="B144" s="66"/>
      <c r="C144" s="37" t="s">
        <v>14</v>
      </c>
      <c r="D144" s="41">
        <v>0</v>
      </c>
      <c r="E144" s="41"/>
      <c r="F144" s="42"/>
      <c r="G144" s="39"/>
      <c r="H144" s="42"/>
      <c r="I144" s="40"/>
    </row>
    <row r="145" spans="1:9" ht="15">
      <c r="A145" s="65"/>
      <c r="B145" s="67"/>
      <c r="C145" s="43" t="s">
        <v>15</v>
      </c>
      <c r="D145" s="44">
        <v>62082.45</v>
      </c>
      <c r="E145" s="44">
        <v>46561.837499999994</v>
      </c>
      <c r="F145" s="44">
        <v>15520.6125</v>
      </c>
      <c r="G145" s="41">
        <v>23280.918749999997</v>
      </c>
      <c r="H145" s="44">
        <v>23280.918749999997</v>
      </c>
      <c r="I145" s="40"/>
    </row>
    <row r="146" spans="1:9" ht="15">
      <c r="A146" s="64" t="s">
        <v>102</v>
      </c>
      <c r="B146" s="66" t="s">
        <v>103</v>
      </c>
      <c r="C146" s="37" t="s">
        <v>13</v>
      </c>
      <c r="D146" s="39">
        <v>1611003.95</v>
      </c>
      <c r="E146" s="39">
        <v>1208252.9625</v>
      </c>
      <c r="F146" s="38">
        <v>402750.9875</v>
      </c>
      <c r="G146" s="39">
        <v>604126.48125</v>
      </c>
      <c r="H146" s="38">
        <v>604126.48125</v>
      </c>
      <c r="I146" s="40"/>
    </row>
    <row r="147" spans="1:9" ht="15">
      <c r="A147" s="64"/>
      <c r="B147" s="66"/>
      <c r="C147" s="37" t="s">
        <v>14</v>
      </c>
      <c r="D147" s="41">
        <v>0</v>
      </c>
      <c r="E147" s="41"/>
      <c r="F147" s="42"/>
      <c r="G147" s="39"/>
      <c r="H147" s="42"/>
      <c r="I147" s="40"/>
    </row>
    <row r="148" spans="1:9" ht="15">
      <c r="A148" s="65"/>
      <c r="B148" s="67"/>
      <c r="C148" s="43" t="s">
        <v>15</v>
      </c>
      <c r="D148" s="44">
        <v>1611003.95</v>
      </c>
      <c r="E148" s="44">
        <v>1208252.9625</v>
      </c>
      <c r="F148" s="44">
        <v>402750.9875</v>
      </c>
      <c r="G148" s="41">
        <v>604126.48125</v>
      </c>
      <c r="H148" s="44">
        <v>604126.48125</v>
      </c>
      <c r="I148" s="40"/>
    </row>
    <row r="149" spans="1:9" ht="15">
      <c r="A149" s="64" t="s">
        <v>104</v>
      </c>
      <c r="B149" s="66" t="s">
        <v>105</v>
      </c>
      <c r="C149" s="37" t="s">
        <v>13</v>
      </c>
      <c r="D149" s="39">
        <v>147518.64</v>
      </c>
      <c r="E149" s="39">
        <v>110638.98000000001</v>
      </c>
      <c r="F149" s="38">
        <v>36879.66</v>
      </c>
      <c r="G149" s="39">
        <v>55319.490000000005</v>
      </c>
      <c r="H149" s="38">
        <v>55319.490000000005</v>
      </c>
      <c r="I149" s="40"/>
    </row>
    <row r="150" spans="1:9" ht="15">
      <c r="A150" s="64"/>
      <c r="B150" s="66"/>
      <c r="C150" s="37" t="s">
        <v>14</v>
      </c>
      <c r="D150" s="41">
        <v>0</v>
      </c>
      <c r="E150" s="41"/>
      <c r="F150" s="42"/>
      <c r="G150" s="39"/>
      <c r="H150" s="42"/>
      <c r="I150" s="40"/>
    </row>
    <row r="151" spans="1:9" ht="15">
      <c r="A151" s="65"/>
      <c r="B151" s="67"/>
      <c r="C151" s="43" t="s">
        <v>15</v>
      </c>
      <c r="D151" s="44">
        <v>147518.64</v>
      </c>
      <c r="E151" s="44">
        <v>110638.98000000001</v>
      </c>
      <c r="F151" s="44">
        <v>36879.66</v>
      </c>
      <c r="G151" s="41">
        <v>55319.490000000005</v>
      </c>
      <c r="H151" s="44">
        <v>55319.490000000005</v>
      </c>
      <c r="I151" s="40"/>
    </row>
    <row r="152" spans="1:9" ht="15">
      <c r="A152" s="64" t="s">
        <v>106</v>
      </c>
      <c r="B152" s="66" t="s">
        <v>107</v>
      </c>
      <c r="C152" s="37" t="s">
        <v>13</v>
      </c>
      <c r="D152" s="39">
        <v>40074.69</v>
      </c>
      <c r="E152" s="39">
        <v>30056.0175</v>
      </c>
      <c r="F152" s="38">
        <v>10018.6725</v>
      </c>
      <c r="G152" s="39">
        <v>15028.00875</v>
      </c>
      <c r="H152" s="38">
        <v>15028.00875</v>
      </c>
      <c r="I152" s="40"/>
    </row>
    <row r="153" spans="1:9" ht="15">
      <c r="A153" s="64"/>
      <c r="B153" s="66"/>
      <c r="C153" s="37" t="s">
        <v>14</v>
      </c>
      <c r="D153" s="41">
        <v>0</v>
      </c>
      <c r="E153" s="41"/>
      <c r="F153" s="42"/>
      <c r="G153" s="39"/>
      <c r="H153" s="42"/>
      <c r="I153" s="40"/>
    </row>
    <row r="154" spans="1:9" ht="15">
      <c r="A154" s="65"/>
      <c r="B154" s="67"/>
      <c r="C154" s="43" t="s">
        <v>15</v>
      </c>
      <c r="D154" s="44">
        <v>40074.69</v>
      </c>
      <c r="E154" s="44">
        <v>30056.0175</v>
      </c>
      <c r="F154" s="44">
        <v>10018.6725</v>
      </c>
      <c r="G154" s="41">
        <v>15028.00875</v>
      </c>
      <c r="H154" s="44">
        <v>15028.00875</v>
      </c>
      <c r="I154" s="40"/>
    </row>
    <row r="155" spans="1:9" ht="15">
      <c r="A155" s="64" t="s">
        <v>108</v>
      </c>
      <c r="B155" s="66" t="s">
        <v>109</v>
      </c>
      <c r="C155" s="37" t="s">
        <v>13</v>
      </c>
      <c r="D155" s="39">
        <v>412558.28</v>
      </c>
      <c r="E155" s="39">
        <v>309418.71</v>
      </c>
      <c r="F155" s="38">
        <v>103139.57</v>
      </c>
      <c r="G155" s="39">
        <v>154709.355</v>
      </c>
      <c r="H155" s="38">
        <v>154709.355</v>
      </c>
      <c r="I155" s="40"/>
    </row>
    <row r="156" spans="1:9" ht="15">
      <c r="A156" s="64"/>
      <c r="B156" s="66"/>
      <c r="C156" s="37" t="s">
        <v>14</v>
      </c>
      <c r="D156" s="41">
        <v>0</v>
      </c>
      <c r="E156" s="41"/>
      <c r="F156" s="42"/>
      <c r="G156" s="39"/>
      <c r="H156" s="42"/>
      <c r="I156" s="40"/>
    </row>
    <row r="157" spans="1:9" ht="15">
      <c r="A157" s="65"/>
      <c r="B157" s="67"/>
      <c r="C157" s="43" t="s">
        <v>15</v>
      </c>
      <c r="D157" s="44">
        <v>412558.28</v>
      </c>
      <c r="E157" s="44">
        <v>309418.71</v>
      </c>
      <c r="F157" s="44">
        <v>103139.57</v>
      </c>
      <c r="G157" s="41">
        <v>154709.355</v>
      </c>
      <c r="H157" s="44">
        <v>154709.355</v>
      </c>
      <c r="I157" s="40"/>
    </row>
    <row r="158" spans="1:9" ht="15">
      <c r="A158" s="64" t="s">
        <v>110</v>
      </c>
      <c r="B158" s="66" t="s">
        <v>111</v>
      </c>
      <c r="C158" s="37" t="s">
        <v>13</v>
      </c>
      <c r="D158" s="39">
        <v>696422.92</v>
      </c>
      <c r="E158" s="39">
        <v>522317.19000000006</v>
      </c>
      <c r="F158" s="38">
        <v>174105.73</v>
      </c>
      <c r="G158" s="39">
        <v>261158.59500000003</v>
      </c>
      <c r="H158" s="38">
        <v>261158.59500000003</v>
      </c>
      <c r="I158" s="40"/>
    </row>
    <row r="159" spans="1:9" ht="15">
      <c r="A159" s="64"/>
      <c r="B159" s="66"/>
      <c r="C159" s="37" t="s">
        <v>14</v>
      </c>
      <c r="D159" s="41">
        <v>0</v>
      </c>
      <c r="E159" s="41"/>
      <c r="F159" s="42"/>
      <c r="G159" s="39"/>
      <c r="H159" s="42"/>
      <c r="I159" s="40"/>
    </row>
    <row r="160" spans="1:9" ht="15">
      <c r="A160" s="65"/>
      <c r="B160" s="67"/>
      <c r="C160" s="43" t="s">
        <v>15</v>
      </c>
      <c r="D160" s="44">
        <v>696422.92</v>
      </c>
      <c r="E160" s="44">
        <v>522317.19000000006</v>
      </c>
      <c r="F160" s="44">
        <v>174105.73</v>
      </c>
      <c r="G160" s="41">
        <v>261158.59500000003</v>
      </c>
      <c r="H160" s="44">
        <v>261158.59500000003</v>
      </c>
      <c r="I160" s="40"/>
    </row>
    <row r="161" spans="1:9" ht="15">
      <c r="A161" s="64" t="s">
        <v>112</v>
      </c>
      <c r="B161" s="66" t="s">
        <v>113</v>
      </c>
      <c r="C161" s="37" t="s">
        <v>13</v>
      </c>
      <c r="D161" s="39">
        <v>3773168.6</v>
      </c>
      <c r="E161" s="39">
        <v>2829876.45</v>
      </c>
      <c r="F161" s="38">
        <v>943292.15</v>
      </c>
      <c r="G161" s="39">
        <v>1414938.225</v>
      </c>
      <c r="H161" s="38">
        <v>1414938.225</v>
      </c>
      <c r="I161" s="40"/>
    </row>
    <row r="162" spans="1:9" ht="15">
      <c r="A162" s="64"/>
      <c r="B162" s="66"/>
      <c r="C162" s="37" t="s">
        <v>14</v>
      </c>
      <c r="D162" s="41">
        <v>0</v>
      </c>
      <c r="E162" s="41"/>
      <c r="F162" s="42"/>
      <c r="G162" s="39"/>
      <c r="H162" s="42"/>
      <c r="I162" s="40"/>
    </row>
    <row r="163" spans="1:9" ht="15">
      <c r="A163" s="65"/>
      <c r="B163" s="67"/>
      <c r="C163" s="43" t="s">
        <v>15</v>
      </c>
      <c r="D163" s="44">
        <v>3773168.6</v>
      </c>
      <c r="E163" s="44">
        <v>2829876.45</v>
      </c>
      <c r="F163" s="44">
        <v>943292.15</v>
      </c>
      <c r="G163" s="41">
        <v>1414938.225</v>
      </c>
      <c r="H163" s="44">
        <v>1414938.225</v>
      </c>
      <c r="I163" s="40"/>
    </row>
    <row r="164" spans="1:9" ht="15">
      <c r="A164" s="64" t="s">
        <v>114</v>
      </c>
      <c r="B164" s="66" t="s">
        <v>115</v>
      </c>
      <c r="C164" s="37" t="s">
        <v>13</v>
      </c>
      <c r="D164" s="39">
        <v>1504500.54</v>
      </c>
      <c r="E164" s="39">
        <v>1128375.405</v>
      </c>
      <c r="F164" s="38">
        <v>376125.135</v>
      </c>
      <c r="G164" s="39">
        <v>564187.7025</v>
      </c>
      <c r="H164" s="38">
        <v>564187.7025</v>
      </c>
      <c r="I164" s="40"/>
    </row>
    <row r="165" spans="1:9" ht="15">
      <c r="A165" s="64"/>
      <c r="B165" s="66"/>
      <c r="C165" s="37" t="s">
        <v>14</v>
      </c>
      <c r="D165" s="41">
        <v>0</v>
      </c>
      <c r="E165" s="41"/>
      <c r="F165" s="42"/>
      <c r="G165" s="39"/>
      <c r="H165" s="42"/>
      <c r="I165" s="40"/>
    </row>
    <row r="166" spans="1:9" ht="15">
      <c r="A166" s="65"/>
      <c r="B166" s="67"/>
      <c r="C166" s="43" t="s">
        <v>15</v>
      </c>
      <c r="D166" s="44">
        <v>1504500.54</v>
      </c>
      <c r="E166" s="44">
        <v>1128375.405</v>
      </c>
      <c r="F166" s="44">
        <v>376125.135</v>
      </c>
      <c r="G166" s="41">
        <v>564187.7025</v>
      </c>
      <c r="H166" s="44">
        <v>564187.7025</v>
      </c>
      <c r="I166" s="40"/>
    </row>
    <row r="167" spans="1:9" ht="15">
      <c r="A167" s="64" t="s">
        <v>116</v>
      </c>
      <c r="B167" s="66" t="s">
        <v>117</v>
      </c>
      <c r="C167" s="37" t="s">
        <v>13</v>
      </c>
      <c r="D167" s="39">
        <v>1959494.27</v>
      </c>
      <c r="E167" s="39">
        <v>1469620.7025000001</v>
      </c>
      <c r="F167" s="38">
        <v>489873.5675</v>
      </c>
      <c r="G167" s="39">
        <v>734810.3512500001</v>
      </c>
      <c r="H167" s="38">
        <v>734810.3512500001</v>
      </c>
      <c r="I167" s="40"/>
    </row>
    <row r="168" spans="1:9" ht="15">
      <c r="A168" s="64"/>
      <c r="B168" s="66"/>
      <c r="C168" s="37" t="s">
        <v>14</v>
      </c>
      <c r="D168" s="41">
        <v>0</v>
      </c>
      <c r="E168" s="41"/>
      <c r="F168" s="42"/>
      <c r="G168" s="39"/>
      <c r="H168" s="42"/>
      <c r="I168" s="40"/>
    </row>
    <row r="169" spans="1:9" ht="15">
      <c r="A169" s="65"/>
      <c r="B169" s="67"/>
      <c r="C169" s="43" t="s">
        <v>15</v>
      </c>
      <c r="D169" s="44">
        <v>1959494.27</v>
      </c>
      <c r="E169" s="44">
        <v>1469620.7025000001</v>
      </c>
      <c r="F169" s="44">
        <v>489873.5675</v>
      </c>
      <c r="G169" s="41">
        <v>734810.3512500001</v>
      </c>
      <c r="H169" s="44">
        <v>734810.3512500001</v>
      </c>
      <c r="I169" s="40"/>
    </row>
    <row r="170" spans="1:9" ht="15">
      <c r="A170" s="64" t="s">
        <v>118</v>
      </c>
      <c r="B170" s="66" t="s">
        <v>119</v>
      </c>
      <c r="C170" s="37" t="s">
        <v>13</v>
      </c>
      <c r="D170" s="39">
        <v>3142.63</v>
      </c>
      <c r="E170" s="39">
        <v>2356.9725</v>
      </c>
      <c r="F170" s="38">
        <v>785.6575</v>
      </c>
      <c r="G170" s="39">
        <v>1178.48625</v>
      </c>
      <c r="H170" s="38">
        <v>1178.48625</v>
      </c>
      <c r="I170" s="40"/>
    </row>
    <row r="171" spans="1:9" ht="15">
      <c r="A171" s="64"/>
      <c r="B171" s="66"/>
      <c r="C171" s="37" t="s">
        <v>14</v>
      </c>
      <c r="D171" s="41">
        <v>0</v>
      </c>
      <c r="E171" s="41"/>
      <c r="F171" s="42"/>
      <c r="G171" s="39"/>
      <c r="H171" s="42"/>
      <c r="I171" s="40"/>
    </row>
    <row r="172" spans="1:9" ht="15">
      <c r="A172" s="65"/>
      <c r="B172" s="67"/>
      <c r="C172" s="43" t="s">
        <v>15</v>
      </c>
      <c r="D172" s="44">
        <v>3142.63</v>
      </c>
      <c r="E172" s="44">
        <v>2356.9725</v>
      </c>
      <c r="F172" s="44">
        <v>785.6575</v>
      </c>
      <c r="G172" s="41">
        <v>1178.48625</v>
      </c>
      <c r="H172" s="44">
        <v>1178.48625</v>
      </c>
      <c r="I172" s="40"/>
    </row>
    <row r="173" spans="1:9" ht="15">
      <c r="A173" s="64" t="s">
        <v>120</v>
      </c>
      <c r="B173" s="66" t="s">
        <v>121</v>
      </c>
      <c r="C173" s="37" t="s">
        <v>13</v>
      </c>
      <c r="D173" s="39">
        <v>275847.83</v>
      </c>
      <c r="E173" s="39">
        <v>206885.8725</v>
      </c>
      <c r="F173" s="38">
        <v>68961.9575</v>
      </c>
      <c r="G173" s="39">
        <v>103442.93625</v>
      </c>
      <c r="H173" s="38">
        <v>103442.93625</v>
      </c>
      <c r="I173" s="40"/>
    </row>
    <row r="174" spans="1:9" ht="15">
      <c r="A174" s="64"/>
      <c r="B174" s="66"/>
      <c r="C174" s="37" t="s">
        <v>14</v>
      </c>
      <c r="D174" s="41">
        <v>0</v>
      </c>
      <c r="E174" s="41"/>
      <c r="F174" s="42"/>
      <c r="G174" s="39"/>
      <c r="H174" s="42"/>
      <c r="I174" s="40"/>
    </row>
    <row r="175" spans="1:9" ht="15">
      <c r="A175" s="65"/>
      <c r="B175" s="67"/>
      <c r="C175" s="43" t="s">
        <v>15</v>
      </c>
      <c r="D175" s="44">
        <v>275847.83</v>
      </c>
      <c r="E175" s="44">
        <v>206885.8725</v>
      </c>
      <c r="F175" s="44">
        <v>68961.9575</v>
      </c>
      <c r="G175" s="41">
        <v>103442.93625</v>
      </c>
      <c r="H175" s="44">
        <v>103442.93625</v>
      </c>
      <c r="I175" s="40"/>
    </row>
    <row r="176" spans="1:9" ht="15">
      <c r="A176" s="64" t="s">
        <v>122</v>
      </c>
      <c r="B176" s="66" t="s">
        <v>123</v>
      </c>
      <c r="C176" s="37" t="s">
        <v>13</v>
      </c>
      <c r="D176" s="39">
        <v>0</v>
      </c>
      <c r="E176" s="39">
        <v>0</v>
      </c>
      <c r="F176" s="38">
        <v>0</v>
      </c>
      <c r="G176" s="39">
        <v>0</v>
      </c>
      <c r="H176" s="38">
        <v>0</v>
      </c>
      <c r="I176" s="40"/>
    </row>
    <row r="177" spans="1:9" ht="15">
      <c r="A177" s="64"/>
      <c r="B177" s="66"/>
      <c r="C177" s="37" t="s">
        <v>14</v>
      </c>
      <c r="D177" s="41">
        <v>0</v>
      </c>
      <c r="E177" s="41"/>
      <c r="F177" s="42"/>
      <c r="G177" s="39"/>
      <c r="H177" s="42"/>
      <c r="I177" s="40"/>
    </row>
    <row r="178" spans="1:9" ht="15">
      <c r="A178" s="65"/>
      <c r="B178" s="67"/>
      <c r="C178" s="43" t="s">
        <v>15</v>
      </c>
      <c r="D178" s="44">
        <v>0</v>
      </c>
      <c r="E178" s="44">
        <v>0</v>
      </c>
      <c r="F178" s="44">
        <v>0</v>
      </c>
      <c r="G178" s="41">
        <v>0</v>
      </c>
      <c r="H178" s="44">
        <v>0</v>
      </c>
      <c r="I178" s="40"/>
    </row>
    <row r="179" spans="1:9" ht="15">
      <c r="A179" s="64" t="s">
        <v>124</v>
      </c>
      <c r="B179" s="66" t="s">
        <v>125</v>
      </c>
      <c r="C179" s="37" t="s">
        <v>13</v>
      </c>
      <c r="D179" s="39">
        <v>15044.54</v>
      </c>
      <c r="E179" s="39">
        <v>11283.405</v>
      </c>
      <c r="F179" s="38">
        <v>3761.135</v>
      </c>
      <c r="G179" s="39">
        <v>5641.7025</v>
      </c>
      <c r="H179" s="38">
        <v>5641.7025</v>
      </c>
      <c r="I179" s="40"/>
    </row>
    <row r="180" spans="1:9" ht="15">
      <c r="A180" s="64"/>
      <c r="B180" s="66"/>
      <c r="C180" s="37" t="s">
        <v>14</v>
      </c>
      <c r="D180" s="41">
        <v>0</v>
      </c>
      <c r="E180" s="41"/>
      <c r="F180" s="42"/>
      <c r="G180" s="39"/>
      <c r="H180" s="42"/>
      <c r="I180" s="40"/>
    </row>
    <row r="181" spans="1:9" ht="15">
      <c r="A181" s="65"/>
      <c r="B181" s="67"/>
      <c r="C181" s="43" t="s">
        <v>15</v>
      </c>
      <c r="D181" s="44">
        <v>15044.54</v>
      </c>
      <c r="E181" s="44">
        <v>11283.405</v>
      </c>
      <c r="F181" s="44">
        <v>3761.135</v>
      </c>
      <c r="G181" s="41">
        <v>5641.7025</v>
      </c>
      <c r="H181" s="44">
        <v>5641.7025</v>
      </c>
      <c r="I181" s="40"/>
    </row>
    <row r="182" spans="1:9" ht="15">
      <c r="A182" s="64" t="s">
        <v>126</v>
      </c>
      <c r="B182" s="66" t="s">
        <v>127</v>
      </c>
      <c r="C182" s="37" t="s">
        <v>13</v>
      </c>
      <c r="D182" s="39">
        <v>0</v>
      </c>
      <c r="E182" s="39">
        <v>0</v>
      </c>
      <c r="F182" s="38">
        <v>0</v>
      </c>
      <c r="G182" s="39">
        <v>0</v>
      </c>
      <c r="H182" s="38">
        <v>0</v>
      </c>
      <c r="I182" s="40"/>
    </row>
    <row r="183" spans="1:9" ht="15">
      <c r="A183" s="64"/>
      <c r="B183" s="66"/>
      <c r="C183" s="37" t="s">
        <v>14</v>
      </c>
      <c r="D183" s="41">
        <v>0</v>
      </c>
      <c r="E183" s="41"/>
      <c r="F183" s="42"/>
      <c r="G183" s="39"/>
      <c r="H183" s="42"/>
      <c r="I183" s="40"/>
    </row>
    <row r="184" spans="1:9" ht="15">
      <c r="A184" s="65"/>
      <c r="B184" s="67"/>
      <c r="C184" s="43" t="s">
        <v>15</v>
      </c>
      <c r="D184" s="44">
        <v>0</v>
      </c>
      <c r="E184" s="44">
        <v>0</v>
      </c>
      <c r="F184" s="44">
        <v>0</v>
      </c>
      <c r="G184" s="41">
        <v>0</v>
      </c>
      <c r="H184" s="44">
        <v>0</v>
      </c>
      <c r="I184" s="40"/>
    </row>
    <row r="185" spans="1:9" ht="15">
      <c r="A185" s="64" t="s">
        <v>128</v>
      </c>
      <c r="B185" s="66" t="s">
        <v>129</v>
      </c>
      <c r="C185" s="37" t="s">
        <v>13</v>
      </c>
      <c r="D185" s="39">
        <v>0</v>
      </c>
      <c r="E185" s="39">
        <v>0</v>
      </c>
      <c r="F185" s="38">
        <v>0</v>
      </c>
      <c r="G185" s="39">
        <v>0</v>
      </c>
      <c r="H185" s="38">
        <v>0</v>
      </c>
      <c r="I185" s="40"/>
    </row>
    <row r="186" spans="1:9" ht="15">
      <c r="A186" s="64"/>
      <c r="B186" s="66"/>
      <c r="C186" s="37" t="s">
        <v>14</v>
      </c>
      <c r="D186" s="41">
        <v>0</v>
      </c>
      <c r="E186" s="41"/>
      <c r="F186" s="42"/>
      <c r="G186" s="39"/>
      <c r="H186" s="42"/>
      <c r="I186" s="40"/>
    </row>
    <row r="187" spans="1:9" ht="15">
      <c r="A187" s="65"/>
      <c r="B187" s="67"/>
      <c r="C187" s="43" t="s">
        <v>15</v>
      </c>
      <c r="D187" s="44">
        <v>0</v>
      </c>
      <c r="E187" s="44">
        <v>0</v>
      </c>
      <c r="F187" s="44">
        <v>0</v>
      </c>
      <c r="G187" s="41">
        <v>0</v>
      </c>
      <c r="H187" s="44">
        <v>0</v>
      </c>
      <c r="I187" s="40"/>
    </row>
    <row r="188" spans="1:9" ht="15">
      <c r="A188" s="64" t="s">
        <v>130</v>
      </c>
      <c r="B188" s="66" t="s">
        <v>131</v>
      </c>
      <c r="C188" s="37" t="s">
        <v>13</v>
      </c>
      <c r="D188" s="39">
        <v>33840.47</v>
      </c>
      <c r="E188" s="39">
        <v>25380.3525</v>
      </c>
      <c r="F188" s="38">
        <v>8460.1175</v>
      </c>
      <c r="G188" s="39">
        <v>12690.17625</v>
      </c>
      <c r="H188" s="38">
        <v>12690.17625</v>
      </c>
      <c r="I188" s="40"/>
    </row>
    <row r="189" spans="1:9" ht="15">
      <c r="A189" s="64"/>
      <c r="B189" s="66"/>
      <c r="C189" s="37" t="s">
        <v>14</v>
      </c>
      <c r="D189" s="41">
        <v>0</v>
      </c>
      <c r="E189" s="41"/>
      <c r="F189" s="42"/>
      <c r="G189" s="39"/>
      <c r="H189" s="42"/>
      <c r="I189" s="40"/>
    </row>
    <row r="190" spans="1:9" ht="15">
      <c r="A190" s="65"/>
      <c r="B190" s="67"/>
      <c r="C190" s="43" t="s">
        <v>15</v>
      </c>
      <c r="D190" s="44">
        <v>33840.47</v>
      </c>
      <c r="E190" s="44">
        <v>25380.3525</v>
      </c>
      <c r="F190" s="44">
        <v>8460.1175</v>
      </c>
      <c r="G190" s="41">
        <v>12690.17625</v>
      </c>
      <c r="H190" s="44">
        <v>12690.17625</v>
      </c>
      <c r="I190" s="40"/>
    </row>
    <row r="191" spans="1:9" ht="15">
      <c r="A191" s="64" t="s">
        <v>132</v>
      </c>
      <c r="B191" s="66" t="s">
        <v>133</v>
      </c>
      <c r="C191" s="37" t="s">
        <v>13</v>
      </c>
      <c r="D191" s="39">
        <v>945706.37</v>
      </c>
      <c r="E191" s="39">
        <v>709279.7775</v>
      </c>
      <c r="F191" s="38">
        <v>236426.5925</v>
      </c>
      <c r="G191" s="39">
        <v>354639.88875</v>
      </c>
      <c r="H191" s="38">
        <v>354639.88875</v>
      </c>
      <c r="I191" s="40"/>
    </row>
    <row r="192" spans="1:9" ht="15">
      <c r="A192" s="64"/>
      <c r="B192" s="66"/>
      <c r="C192" s="37" t="s">
        <v>14</v>
      </c>
      <c r="D192" s="41">
        <v>0</v>
      </c>
      <c r="E192" s="41"/>
      <c r="F192" s="42"/>
      <c r="G192" s="39"/>
      <c r="H192" s="42"/>
      <c r="I192" s="40"/>
    </row>
    <row r="193" spans="1:9" ht="15">
      <c r="A193" s="65"/>
      <c r="B193" s="67"/>
      <c r="C193" s="43" t="s">
        <v>15</v>
      </c>
      <c r="D193" s="44">
        <v>945706.37</v>
      </c>
      <c r="E193" s="44">
        <v>709279.7775</v>
      </c>
      <c r="F193" s="44">
        <v>236426.5925</v>
      </c>
      <c r="G193" s="41">
        <v>354639.88875</v>
      </c>
      <c r="H193" s="44">
        <v>354639.88875</v>
      </c>
      <c r="I193" s="40"/>
    </row>
    <row r="194" spans="1:9" ht="15">
      <c r="A194" s="64" t="s">
        <v>134</v>
      </c>
      <c r="B194" s="66" t="s">
        <v>135</v>
      </c>
      <c r="C194" s="37" t="s">
        <v>13</v>
      </c>
      <c r="D194" s="39">
        <v>683663.5</v>
      </c>
      <c r="E194" s="39">
        <v>512747.625</v>
      </c>
      <c r="F194" s="38">
        <v>170915.875</v>
      </c>
      <c r="G194" s="39">
        <v>256373.8125</v>
      </c>
      <c r="H194" s="38">
        <v>256373.8125</v>
      </c>
      <c r="I194" s="40"/>
    </row>
    <row r="195" spans="1:9" ht="15">
      <c r="A195" s="64"/>
      <c r="B195" s="66"/>
      <c r="C195" s="37" t="s">
        <v>14</v>
      </c>
      <c r="D195" s="41">
        <v>0</v>
      </c>
      <c r="E195" s="41"/>
      <c r="F195" s="42"/>
      <c r="G195" s="39"/>
      <c r="H195" s="42"/>
      <c r="I195" s="40"/>
    </row>
    <row r="196" spans="1:9" ht="15">
      <c r="A196" s="65"/>
      <c r="B196" s="67"/>
      <c r="C196" s="43" t="s">
        <v>15</v>
      </c>
      <c r="D196" s="44">
        <v>683663.5</v>
      </c>
      <c r="E196" s="44">
        <v>512747.625</v>
      </c>
      <c r="F196" s="44">
        <v>170915.875</v>
      </c>
      <c r="G196" s="41">
        <v>256373.8125</v>
      </c>
      <c r="H196" s="44">
        <v>256373.8125</v>
      </c>
      <c r="I196" s="40"/>
    </row>
    <row r="197" spans="1:9" ht="15">
      <c r="A197" s="64" t="s">
        <v>136</v>
      </c>
      <c r="B197" s="66" t="s">
        <v>137</v>
      </c>
      <c r="C197" s="37" t="s">
        <v>13</v>
      </c>
      <c r="D197" s="39">
        <v>46788.25</v>
      </c>
      <c r="E197" s="39">
        <v>35091.1875</v>
      </c>
      <c r="F197" s="38">
        <v>11697.0625</v>
      </c>
      <c r="G197" s="39">
        <v>17545.59375</v>
      </c>
      <c r="H197" s="38">
        <v>17545.59375</v>
      </c>
      <c r="I197" s="40"/>
    </row>
    <row r="198" spans="1:9" ht="15">
      <c r="A198" s="64"/>
      <c r="B198" s="66"/>
      <c r="C198" s="37" t="s">
        <v>14</v>
      </c>
      <c r="D198" s="41">
        <v>0</v>
      </c>
      <c r="E198" s="41"/>
      <c r="F198" s="42"/>
      <c r="G198" s="39"/>
      <c r="H198" s="42"/>
      <c r="I198" s="40"/>
    </row>
    <row r="199" spans="1:9" ht="15">
      <c r="A199" s="65"/>
      <c r="B199" s="67"/>
      <c r="C199" s="43" t="s">
        <v>15</v>
      </c>
      <c r="D199" s="44">
        <v>46788.25</v>
      </c>
      <c r="E199" s="44">
        <v>35091.1875</v>
      </c>
      <c r="F199" s="44">
        <v>11697.0625</v>
      </c>
      <c r="G199" s="41">
        <v>17545.59375</v>
      </c>
      <c r="H199" s="44">
        <v>17545.59375</v>
      </c>
      <c r="I199" s="40"/>
    </row>
    <row r="200" spans="1:9" ht="15">
      <c r="A200" s="64" t="s">
        <v>138</v>
      </c>
      <c r="B200" s="66" t="s">
        <v>139</v>
      </c>
      <c r="C200" s="37" t="s">
        <v>13</v>
      </c>
      <c r="D200" s="39">
        <v>3174621.5</v>
      </c>
      <c r="E200" s="39">
        <v>2380966.125</v>
      </c>
      <c r="F200" s="38">
        <v>793655.375</v>
      </c>
      <c r="G200" s="39">
        <v>1190483.0625</v>
      </c>
      <c r="H200" s="38">
        <v>1190483.0625</v>
      </c>
      <c r="I200" s="40"/>
    </row>
    <row r="201" spans="1:9" ht="15">
      <c r="A201" s="64"/>
      <c r="B201" s="66"/>
      <c r="C201" s="37" t="s">
        <v>14</v>
      </c>
      <c r="D201" s="41">
        <v>0</v>
      </c>
      <c r="E201" s="41"/>
      <c r="F201" s="42"/>
      <c r="G201" s="39"/>
      <c r="H201" s="42"/>
      <c r="I201" s="40"/>
    </row>
    <row r="202" spans="1:9" ht="15">
      <c r="A202" s="65"/>
      <c r="B202" s="67"/>
      <c r="C202" s="43" t="s">
        <v>15</v>
      </c>
      <c r="D202" s="44">
        <v>3174621.5</v>
      </c>
      <c r="E202" s="44">
        <v>2380966.125</v>
      </c>
      <c r="F202" s="44">
        <v>793655.375</v>
      </c>
      <c r="G202" s="41">
        <v>1190483.0625</v>
      </c>
      <c r="H202" s="44">
        <v>1190483.0625</v>
      </c>
      <c r="I202" s="40"/>
    </row>
    <row r="203" spans="1:9" ht="15">
      <c r="A203" s="64" t="s">
        <v>140</v>
      </c>
      <c r="B203" s="66" t="s">
        <v>141</v>
      </c>
      <c r="C203" s="37" t="s">
        <v>13</v>
      </c>
      <c r="D203" s="39">
        <v>0</v>
      </c>
      <c r="E203" s="39">
        <v>0</v>
      </c>
      <c r="F203" s="38">
        <v>0</v>
      </c>
      <c r="G203" s="39">
        <v>0</v>
      </c>
      <c r="H203" s="38">
        <v>0</v>
      </c>
      <c r="I203" s="40"/>
    </row>
    <row r="204" spans="1:9" ht="15">
      <c r="A204" s="64"/>
      <c r="B204" s="66"/>
      <c r="C204" s="37" t="s">
        <v>14</v>
      </c>
      <c r="D204" s="41">
        <v>0</v>
      </c>
      <c r="E204" s="41"/>
      <c r="F204" s="42"/>
      <c r="G204" s="39"/>
      <c r="H204" s="42"/>
      <c r="I204" s="40"/>
    </row>
    <row r="205" spans="1:9" ht="15">
      <c r="A205" s="65"/>
      <c r="B205" s="67"/>
      <c r="C205" s="43" t="s">
        <v>15</v>
      </c>
      <c r="D205" s="44">
        <v>0</v>
      </c>
      <c r="E205" s="44">
        <v>0</v>
      </c>
      <c r="F205" s="44">
        <v>0</v>
      </c>
      <c r="G205" s="41">
        <v>0</v>
      </c>
      <c r="H205" s="44">
        <v>0</v>
      </c>
      <c r="I205" s="40"/>
    </row>
    <row r="206" spans="1:9" ht="15">
      <c r="A206" s="64" t="s">
        <v>142</v>
      </c>
      <c r="B206" s="66" t="s">
        <v>143</v>
      </c>
      <c r="C206" s="37" t="s">
        <v>13</v>
      </c>
      <c r="D206" s="39">
        <v>2122280.87</v>
      </c>
      <c r="E206" s="39">
        <v>1591710.6525</v>
      </c>
      <c r="F206" s="38">
        <v>530570.2175</v>
      </c>
      <c r="G206" s="39">
        <v>795855.32625</v>
      </c>
      <c r="H206" s="38">
        <v>795855.32625</v>
      </c>
      <c r="I206" s="40"/>
    </row>
    <row r="207" spans="1:9" ht="15">
      <c r="A207" s="64"/>
      <c r="B207" s="66"/>
      <c r="C207" s="37" t="s">
        <v>14</v>
      </c>
      <c r="D207" s="41">
        <v>0</v>
      </c>
      <c r="E207" s="41"/>
      <c r="F207" s="42"/>
      <c r="G207" s="39"/>
      <c r="H207" s="42"/>
      <c r="I207" s="40"/>
    </row>
    <row r="208" spans="1:9" ht="15">
      <c r="A208" s="65"/>
      <c r="B208" s="67"/>
      <c r="C208" s="43" t="s">
        <v>15</v>
      </c>
      <c r="D208" s="44">
        <v>2122280.87</v>
      </c>
      <c r="E208" s="44">
        <v>1591710.6525</v>
      </c>
      <c r="F208" s="44">
        <v>530570.2175</v>
      </c>
      <c r="G208" s="41">
        <v>795855.32625</v>
      </c>
      <c r="H208" s="44">
        <v>795855.32625</v>
      </c>
      <c r="I208" s="40"/>
    </row>
    <row r="209" spans="1:9" ht="15">
      <c r="A209" s="64" t="s">
        <v>144</v>
      </c>
      <c r="B209" s="66" t="s">
        <v>145</v>
      </c>
      <c r="C209" s="37" t="s">
        <v>13</v>
      </c>
      <c r="D209" s="39">
        <v>133287.79</v>
      </c>
      <c r="E209" s="39">
        <v>99965.8425</v>
      </c>
      <c r="F209" s="38">
        <v>33321.9475</v>
      </c>
      <c r="G209" s="39">
        <v>49982.92125</v>
      </c>
      <c r="H209" s="38">
        <v>49982.92125</v>
      </c>
      <c r="I209" s="40"/>
    </row>
    <row r="210" spans="1:9" ht="15">
      <c r="A210" s="64"/>
      <c r="B210" s="66"/>
      <c r="C210" s="37" t="s">
        <v>14</v>
      </c>
      <c r="D210" s="41">
        <v>0</v>
      </c>
      <c r="E210" s="41"/>
      <c r="F210" s="42"/>
      <c r="G210" s="39"/>
      <c r="H210" s="42"/>
      <c r="I210" s="40"/>
    </row>
    <row r="211" spans="1:9" ht="15">
      <c r="A211" s="65"/>
      <c r="B211" s="67"/>
      <c r="C211" s="43" t="s">
        <v>15</v>
      </c>
      <c r="D211" s="44">
        <v>133287.79</v>
      </c>
      <c r="E211" s="44">
        <v>99965.8425</v>
      </c>
      <c r="F211" s="44">
        <v>33321.9475</v>
      </c>
      <c r="G211" s="41">
        <v>49982.92125</v>
      </c>
      <c r="H211" s="44">
        <v>49982.92125</v>
      </c>
      <c r="I211" s="40"/>
    </row>
    <row r="212" spans="1:9" ht="15">
      <c r="A212" s="64" t="s">
        <v>146</v>
      </c>
      <c r="B212" s="66" t="s">
        <v>147</v>
      </c>
      <c r="C212" s="37" t="s">
        <v>13</v>
      </c>
      <c r="D212" s="39">
        <v>133512.98</v>
      </c>
      <c r="E212" s="39">
        <v>100134.73500000002</v>
      </c>
      <c r="F212" s="38">
        <v>33378.245</v>
      </c>
      <c r="G212" s="39">
        <v>50067.36750000001</v>
      </c>
      <c r="H212" s="38">
        <v>50067.36750000001</v>
      </c>
      <c r="I212" s="40"/>
    </row>
    <row r="213" spans="1:9" ht="15">
      <c r="A213" s="64"/>
      <c r="B213" s="66"/>
      <c r="C213" s="37" t="s">
        <v>14</v>
      </c>
      <c r="D213" s="41">
        <v>0</v>
      </c>
      <c r="E213" s="41"/>
      <c r="F213" s="42"/>
      <c r="G213" s="39"/>
      <c r="H213" s="42"/>
      <c r="I213" s="40"/>
    </row>
    <row r="214" spans="1:9" ht="15">
      <c r="A214" s="65"/>
      <c r="B214" s="67"/>
      <c r="C214" s="43" t="s">
        <v>15</v>
      </c>
      <c r="D214" s="44">
        <v>133512.98</v>
      </c>
      <c r="E214" s="44">
        <v>100134.73500000002</v>
      </c>
      <c r="F214" s="44">
        <v>33378.245</v>
      </c>
      <c r="G214" s="41">
        <v>50067.36750000001</v>
      </c>
      <c r="H214" s="44">
        <v>50067.36750000001</v>
      </c>
      <c r="I214" s="40"/>
    </row>
    <row r="215" spans="1:9" ht="15">
      <c r="A215" s="64" t="s">
        <v>148</v>
      </c>
      <c r="B215" s="66" t="s">
        <v>149</v>
      </c>
      <c r="C215" s="37" t="s">
        <v>13</v>
      </c>
      <c r="D215" s="39">
        <v>2485909.73</v>
      </c>
      <c r="E215" s="39">
        <v>1864432.2974999999</v>
      </c>
      <c r="F215" s="38">
        <v>621477.4325</v>
      </c>
      <c r="G215" s="39">
        <v>932216.1487499999</v>
      </c>
      <c r="H215" s="38">
        <v>932216.1487499999</v>
      </c>
      <c r="I215" s="40"/>
    </row>
    <row r="216" spans="1:9" ht="15">
      <c r="A216" s="64"/>
      <c r="B216" s="66"/>
      <c r="C216" s="37" t="s">
        <v>14</v>
      </c>
      <c r="D216" s="41">
        <v>0</v>
      </c>
      <c r="E216" s="41"/>
      <c r="F216" s="42"/>
      <c r="G216" s="39"/>
      <c r="H216" s="42"/>
      <c r="I216" s="40"/>
    </row>
    <row r="217" spans="1:9" ht="15">
      <c r="A217" s="65"/>
      <c r="B217" s="67"/>
      <c r="C217" s="43" t="s">
        <v>15</v>
      </c>
      <c r="D217" s="44">
        <v>2485909.73</v>
      </c>
      <c r="E217" s="44">
        <v>1864432.2974999999</v>
      </c>
      <c r="F217" s="44">
        <v>621477.4325</v>
      </c>
      <c r="G217" s="41">
        <v>932216.1487499999</v>
      </c>
      <c r="H217" s="44">
        <v>932216.1487499999</v>
      </c>
      <c r="I217" s="40"/>
    </row>
    <row r="218" spans="1:9" ht="15">
      <c r="A218" s="64" t="s">
        <v>150</v>
      </c>
      <c r="B218" s="66" t="s">
        <v>151</v>
      </c>
      <c r="C218" s="37" t="s">
        <v>13</v>
      </c>
      <c r="D218" s="39">
        <v>213960.41</v>
      </c>
      <c r="E218" s="39">
        <v>160470.3075</v>
      </c>
      <c r="F218" s="38">
        <v>53490.1025</v>
      </c>
      <c r="G218" s="39">
        <v>80235.15375</v>
      </c>
      <c r="H218" s="38">
        <v>80235.15375</v>
      </c>
      <c r="I218" s="40"/>
    </row>
    <row r="219" spans="1:9" ht="15">
      <c r="A219" s="64"/>
      <c r="B219" s="66"/>
      <c r="C219" s="37" t="s">
        <v>14</v>
      </c>
      <c r="D219" s="41">
        <v>0</v>
      </c>
      <c r="E219" s="41"/>
      <c r="F219" s="42"/>
      <c r="G219" s="39"/>
      <c r="H219" s="42"/>
      <c r="I219" s="40"/>
    </row>
    <row r="220" spans="1:9" ht="15">
      <c r="A220" s="65"/>
      <c r="B220" s="67"/>
      <c r="C220" s="43" t="s">
        <v>15</v>
      </c>
      <c r="D220" s="44">
        <v>213960.41</v>
      </c>
      <c r="E220" s="44">
        <v>160470.3075</v>
      </c>
      <c r="F220" s="44">
        <v>53490.1025</v>
      </c>
      <c r="G220" s="41">
        <v>80235.15375</v>
      </c>
      <c r="H220" s="44">
        <v>80235.15375</v>
      </c>
      <c r="I220" s="40"/>
    </row>
    <row r="221" spans="1:9" ht="15">
      <c r="A221" s="64" t="s">
        <v>152</v>
      </c>
      <c r="B221" s="66" t="s">
        <v>153</v>
      </c>
      <c r="C221" s="37" t="s">
        <v>13</v>
      </c>
      <c r="D221" s="39">
        <v>1075.83</v>
      </c>
      <c r="E221" s="39">
        <v>806.8725</v>
      </c>
      <c r="F221" s="38">
        <v>268.9575</v>
      </c>
      <c r="G221" s="39">
        <v>403.43625</v>
      </c>
      <c r="H221" s="38">
        <v>403.43625</v>
      </c>
      <c r="I221" s="40"/>
    </row>
    <row r="222" spans="1:9" ht="15">
      <c r="A222" s="64"/>
      <c r="B222" s="66"/>
      <c r="C222" s="37" t="s">
        <v>14</v>
      </c>
      <c r="D222" s="41">
        <v>0</v>
      </c>
      <c r="E222" s="41"/>
      <c r="F222" s="42"/>
      <c r="G222" s="39"/>
      <c r="H222" s="42"/>
      <c r="I222" s="40"/>
    </row>
    <row r="223" spans="1:9" ht="15">
      <c r="A223" s="65"/>
      <c r="B223" s="67"/>
      <c r="C223" s="43" t="s">
        <v>15</v>
      </c>
      <c r="D223" s="44">
        <v>1075.83</v>
      </c>
      <c r="E223" s="44">
        <v>806.8725</v>
      </c>
      <c r="F223" s="44">
        <v>268.9575</v>
      </c>
      <c r="G223" s="41">
        <v>403.43625</v>
      </c>
      <c r="H223" s="44">
        <v>403.43625</v>
      </c>
      <c r="I223" s="40"/>
    </row>
    <row r="224" spans="1:9" ht="15">
      <c r="A224" s="64" t="s">
        <v>154</v>
      </c>
      <c r="B224" s="66" t="s">
        <v>155</v>
      </c>
      <c r="C224" s="37" t="s">
        <v>13</v>
      </c>
      <c r="D224" s="39">
        <v>8075.57</v>
      </c>
      <c r="E224" s="39">
        <v>6056.6775</v>
      </c>
      <c r="F224" s="38">
        <v>2018.8925</v>
      </c>
      <c r="G224" s="39">
        <v>3028.33875</v>
      </c>
      <c r="H224" s="38">
        <v>3028.33875</v>
      </c>
      <c r="I224" s="40"/>
    </row>
    <row r="225" spans="1:9" ht="15">
      <c r="A225" s="64"/>
      <c r="B225" s="66"/>
      <c r="C225" s="37" t="s">
        <v>14</v>
      </c>
      <c r="D225" s="41">
        <v>0</v>
      </c>
      <c r="E225" s="41"/>
      <c r="F225" s="42"/>
      <c r="G225" s="39"/>
      <c r="H225" s="42"/>
      <c r="I225" s="40"/>
    </row>
    <row r="226" spans="1:9" ht="15">
      <c r="A226" s="65"/>
      <c r="B226" s="67"/>
      <c r="C226" s="43" t="s">
        <v>15</v>
      </c>
      <c r="D226" s="44">
        <v>8075.57</v>
      </c>
      <c r="E226" s="44">
        <v>6056.6775</v>
      </c>
      <c r="F226" s="44">
        <v>2018.8925</v>
      </c>
      <c r="G226" s="41">
        <v>3028.33875</v>
      </c>
      <c r="H226" s="44">
        <v>3028.33875</v>
      </c>
      <c r="I226" s="40"/>
    </row>
    <row r="227" spans="1:9" ht="15">
      <c r="A227" s="64" t="s">
        <v>156</v>
      </c>
      <c r="B227" s="66" t="s">
        <v>157</v>
      </c>
      <c r="C227" s="37" t="s">
        <v>13</v>
      </c>
      <c r="D227" s="39">
        <v>0</v>
      </c>
      <c r="E227" s="39">
        <v>0</v>
      </c>
      <c r="F227" s="38">
        <v>0</v>
      </c>
      <c r="G227" s="39">
        <v>0</v>
      </c>
      <c r="H227" s="38">
        <v>0</v>
      </c>
      <c r="I227" s="40"/>
    </row>
    <row r="228" spans="1:9" ht="15">
      <c r="A228" s="64"/>
      <c r="B228" s="66"/>
      <c r="C228" s="37" t="s">
        <v>14</v>
      </c>
      <c r="D228" s="41">
        <v>0</v>
      </c>
      <c r="E228" s="41"/>
      <c r="F228" s="42"/>
      <c r="G228" s="39"/>
      <c r="H228" s="42"/>
      <c r="I228" s="40"/>
    </row>
    <row r="229" spans="1:9" ht="15">
      <c r="A229" s="65"/>
      <c r="B229" s="67"/>
      <c r="C229" s="43" t="s">
        <v>15</v>
      </c>
      <c r="D229" s="44">
        <v>0</v>
      </c>
      <c r="E229" s="44">
        <v>0</v>
      </c>
      <c r="F229" s="44">
        <v>0</v>
      </c>
      <c r="G229" s="41">
        <v>0</v>
      </c>
      <c r="H229" s="44">
        <v>0</v>
      </c>
      <c r="I229" s="40"/>
    </row>
    <row r="230" spans="1:9" ht="15">
      <c r="A230" s="64" t="s">
        <v>158</v>
      </c>
      <c r="B230" s="66" t="s">
        <v>159</v>
      </c>
      <c r="C230" s="37" t="s">
        <v>13</v>
      </c>
      <c r="D230" s="39">
        <v>49126.28</v>
      </c>
      <c r="E230" s="39">
        <v>36844.71</v>
      </c>
      <c r="F230" s="38">
        <v>12281.57</v>
      </c>
      <c r="G230" s="39">
        <v>18422.355</v>
      </c>
      <c r="H230" s="38">
        <v>18422.355</v>
      </c>
      <c r="I230" s="40"/>
    </row>
    <row r="231" spans="1:9" ht="15">
      <c r="A231" s="64"/>
      <c r="B231" s="66"/>
      <c r="C231" s="37" t="s">
        <v>14</v>
      </c>
      <c r="D231" s="41">
        <v>0</v>
      </c>
      <c r="E231" s="41"/>
      <c r="F231" s="42"/>
      <c r="G231" s="39"/>
      <c r="H231" s="42"/>
      <c r="I231" s="40"/>
    </row>
    <row r="232" spans="1:9" ht="15">
      <c r="A232" s="65"/>
      <c r="B232" s="67"/>
      <c r="C232" s="43" t="s">
        <v>15</v>
      </c>
      <c r="D232" s="44">
        <v>49126.28</v>
      </c>
      <c r="E232" s="44">
        <v>36844.71</v>
      </c>
      <c r="F232" s="44">
        <v>12281.57</v>
      </c>
      <c r="G232" s="41">
        <v>18422.355</v>
      </c>
      <c r="H232" s="44">
        <v>18422.355</v>
      </c>
      <c r="I232" s="40"/>
    </row>
    <row r="233" spans="1:9" ht="15">
      <c r="A233" s="64" t="s">
        <v>160</v>
      </c>
      <c r="B233" s="66" t="s">
        <v>178</v>
      </c>
      <c r="C233" s="37" t="s">
        <v>13</v>
      </c>
      <c r="D233" s="39">
        <v>38845.61</v>
      </c>
      <c r="E233" s="39">
        <v>29134.2075</v>
      </c>
      <c r="F233" s="38">
        <v>9711.4025</v>
      </c>
      <c r="G233" s="39">
        <v>14567.10375</v>
      </c>
      <c r="H233" s="38">
        <v>14567.10375</v>
      </c>
      <c r="I233" s="40"/>
    </row>
    <row r="234" spans="1:9" ht="15">
      <c r="A234" s="64"/>
      <c r="B234" s="66"/>
      <c r="C234" s="37" t="s">
        <v>14</v>
      </c>
      <c r="D234" s="41">
        <v>0</v>
      </c>
      <c r="E234" s="41"/>
      <c r="F234" s="42"/>
      <c r="G234" s="39"/>
      <c r="H234" s="42"/>
      <c r="I234" s="40"/>
    </row>
    <row r="235" spans="1:9" ht="15">
      <c r="A235" s="65"/>
      <c r="B235" s="67"/>
      <c r="C235" s="43" t="s">
        <v>15</v>
      </c>
      <c r="D235" s="44">
        <v>38845.61</v>
      </c>
      <c r="E235" s="44">
        <v>29134.2075</v>
      </c>
      <c r="F235" s="44">
        <v>9711.4025</v>
      </c>
      <c r="G235" s="41">
        <v>14567.10375</v>
      </c>
      <c r="H235" s="44">
        <v>14567.10375</v>
      </c>
      <c r="I235" s="40"/>
    </row>
    <row r="236" spans="1:9" ht="15">
      <c r="A236" s="64" t="s">
        <v>162</v>
      </c>
      <c r="B236" s="66" t="s">
        <v>163</v>
      </c>
      <c r="C236" s="37" t="s">
        <v>13</v>
      </c>
      <c r="D236" s="39">
        <v>44979.92</v>
      </c>
      <c r="E236" s="39">
        <v>33734.94</v>
      </c>
      <c r="F236" s="38">
        <v>11244.98</v>
      </c>
      <c r="G236" s="39">
        <v>16867.47</v>
      </c>
      <c r="H236" s="38">
        <v>16867.47</v>
      </c>
      <c r="I236" s="40"/>
    </row>
    <row r="237" spans="1:9" ht="15">
      <c r="A237" s="64"/>
      <c r="B237" s="66"/>
      <c r="C237" s="37" t="s">
        <v>14</v>
      </c>
      <c r="D237" s="41">
        <v>0</v>
      </c>
      <c r="E237" s="41"/>
      <c r="F237" s="42"/>
      <c r="G237" s="39"/>
      <c r="H237" s="42"/>
      <c r="I237" s="40"/>
    </row>
    <row r="238" spans="1:9" ht="15">
      <c r="A238" s="65"/>
      <c r="B238" s="67"/>
      <c r="C238" s="43" t="s">
        <v>15</v>
      </c>
      <c r="D238" s="44">
        <v>44979.92</v>
      </c>
      <c r="E238" s="44">
        <v>33734.94</v>
      </c>
      <c r="F238" s="44">
        <v>11244.98</v>
      </c>
      <c r="G238" s="41">
        <v>16867.47</v>
      </c>
      <c r="H238" s="44">
        <v>16867.47</v>
      </c>
      <c r="I238" s="40"/>
    </row>
    <row r="239" spans="1:9" ht="15">
      <c r="A239" s="64" t="s">
        <v>164</v>
      </c>
      <c r="B239" s="66" t="s">
        <v>165</v>
      </c>
      <c r="C239" s="37" t="s">
        <v>13</v>
      </c>
      <c r="D239" s="39">
        <v>301336.41</v>
      </c>
      <c r="E239" s="39">
        <v>226002.3075</v>
      </c>
      <c r="F239" s="38">
        <v>75334.1025</v>
      </c>
      <c r="G239" s="39">
        <v>113001.15375</v>
      </c>
      <c r="H239" s="38">
        <v>113001.15375</v>
      </c>
      <c r="I239" s="40"/>
    </row>
    <row r="240" spans="1:9" ht="15">
      <c r="A240" s="64"/>
      <c r="B240" s="66"/>
      <c r="C240" s="37" t="s">
        <v>14</v>
      </c>
      <c r="D240" s="41">
        <v>0</v>
      </c>
      <c r="E240" s="41"/>
      <c r="F240" s="42"/>
      <c r="G240" s="39"/>
      <c r="H240" s="42"/>
      <c r="I240" s="40"/>
    </row>
    <row r="241" spans="1:9" ht="15">
      <c r="A241" s="65"/>
      <c r="B241" s="67"/>
      <c r="C241" s="43" t="s">
        <v>15</v>
      </c>
      <c r="D241" s="44">
        <v>301336.41</v>
      </c>
      <c r="E241" s="44">
        <v>226002.3075</v>
      </c>
      <c r="F241" s="44">
        <v>75334.1025</v>
      </c>
      <c r="G241" s="41">
        <v>113001.15375</v>
      </c>
      <c r="H241" s="44">
        <v>113001.15375</v>
      </c>
      <c r="I241" s="40"/>
    </row>
    <row r="242" spans="1:9" ht="15">
      <c r="A242" s="64" t="s">
        <v>166</v>
      </c>
      <c r="B242" s="66" t="s">
        <v>167</v>
      </c>
      <c r="C242" s="37" t="s">
        <v>13</v>
      </c>
      <c r="D242" s="39">
        <v>253563.08</v>
      </c>
      <c r="E242" s="39">
        <v>190172.31</v>
      </c>
      <c r="F242" s="38">
        <v>63390.77</v>
      </c>
      <c r="G242" s="39">
        <v>95086.155</v>
      </c>
      <c r="H242" s="38">
        <v>95086.155</v>
      </c>
      <c r="I242" s="40"/>
    </row>
    <row r="243" spans="1:9" ht="15">
      <c r="A243" s="64"/>
      <c r="B243" s="66"/>
      <c r="C243" s="37" t="s">
        <v>14</v>
      </c>
      <c r="D243" s="41">
        <v>0</v>
      </c>
      <c r="E243" s="41"/>
      <c r="F243" s="42"/>
      <c r="G243" s="39"/>
      <c r="H243" s="42"/>
      <c r="I243" s="40"/>
    </row>
    <row r="244" spans="1:9" ht="15">
      <c r="A244" s="65"/>
      <c r="B244" s="67"/>
      <c r="C244" s="43" t="s">
        <v>15</v>
      </c>
      <c r="D244" s="44">
        <v>253563.08</v>
      </c>
      <c r="E244" s="44">
        <v>190172.31</v>
      </c>
      <c r="F244" s="44">
        <v>63390.77</v>
      </c>
      <c r="G244" s="41">
        <v>95086.155</v>
      </c>
      <c r="H244" s="44">
        <v>95086.155</v>
      </c>
      <c r="I244" s="40"/>
    </row>
    <row r="245" spans="1:9" ht="15">
      <c r="A245" s="64" t="s">
        <v>168</v>
      </c>
      <c r="B245" s="66" t="s">
        <v>169</v>
      </c>
      <c r="C245" s="37" t="s">
        <v>13</v>
      </c>
      <c r="D245" s="39">
        <v>79335.71</v>
      </c>
      <c r="E245" s="39">
        <v>59501.7825</v>
      </c>
      <c r="F245" s="38">
        <v>19833.9275</v>
      </c>
      <c r="G245" s="39">
        <v>29750.89125</v>
      </c>
      <c r="H245" s="38">
        <v>29750.89125</v>
      </c>
      <c r="I245" s="40"/>
    </row>
    <row r="246" spans="1:9" ht="15">
      <c r="A246" s="64"/>
      <c r="B246" s="66"/>
      <c r="C246" s="37" t="s">
        <v>14</v>
      </c>
      <c r="D246" s="41">
        <v>0</v>
      </c>
      <c r="E246" s="41"/>
      <c r="F246" s="42"/>
      <c r="G246" s="39"/>
      <c r="H246" s="42"/>
      <c r="I246" s="40"/>
    </row>
    <row r="247" spans="1:9" ht="15">
      <c r="A247" s="65"/>
      <c r="B247" s="67"/>
      <c r="C247" s="43" t="s">
        <v>15</v>
      </c>
      <c r="D247" s="44">
        <v>79335.71</v>
      </c>
      <c r="E247" s="44">
        <v>59501.7825</v>
      </c>
      <c r="F247" s="44">
        <v>19833.9275</v>
      </c>
      <c r="G247" s="41">
        <v>29750.89125</v>
      </c>
      <c r="H247" s="44">
        <v>29750.89125</v>
      </c>
      <c r="I247" s="40"/>
    </row>
    <row r="248" spans="1:9" ht="15">
      <c r="A248" s="64" t="s">
        <v>170</v>
      </c>
      <c r="B248" s="66" t="s">
        <v>171</v>
      </c>
      <c r="C248" s="37" t="s">
        <v>13</v>
      </c>
      <c r="D248" s="39">
        <v>658175.63</v>
      </c>
      <c r="E248" s="39">
        <v>493631.72250000003</v>
      </c>
      <c r="F248" s="38">
        <v>164543.9075</v>
      </c>
      <c r="G248" s="39">
        <v>246815.86125000002</v>
      </c>
      <c r="H248" s="38">
        <v>246815.86125000002</v>
      </c>
      <c r="I248" s="40"/>
    </row>
    <row r="249" spans="1:9" ht="15">
      <c r="A249" s="64"/>
      <c r="B249" s="66"/>
      <c r="C249" s="37" t="s">
        <v>14</v>
      </c>
      <c r="D249" s="41">
        <v>0</v>
      </c>
      <c r="E249" s="41"/>
      <c r="F249" s="42"/>
      <c r="G249" s="39"/>
      <c r="H249" s="42"/>
      <c r="I249" s="40"/>
    </row>
    <row r="250" spans="1:9" ht="15">
      <c r="A250" s="65"/>
      <c r="B250" s="67"/>
      <c r="C250" s="43" t="s">
        <v>15</v>
      </c>
      <c r="D250" s="44">
        <v>658175.63</v>
      </c>
      <c r="E250" s="44">
        <v>493631.72250000003</v>
      </c>
      <c r="F250" s="44">
        <v>164543.9075</v>
      </c>
      <c r="G250" s="41">
        <v>246815.86125000002</v>
      </c>
      <c r="H250" s="44">
        <v>246815.86125000002</v>
      </c>
      <c r="I250" s="40"/>
    </row>
    <row r="251" spans="1:9" ht="15">
      <c r="A251" s="64" t="s">
        <v>172</v>
      </c>
      <c r="B251" s="66" t="s">
        <v>173</v>
      </c>
      <c r="C251" s="37" t="s">
        <v>13</v>
      </c>
      <c r="D251" s="39">
        <v>156096.93</v>
      </c>
      <c r="E251" s="39">
        <v>117072.6975</v>
      </c>
      <c r="F251" s="38">
        <v>39024.2325</v>
      </c>
      <c r="G251" s="39">
        <v>58536.34875</v>
      </c>
      <c r="H251" s="38">
        <v>58536.34875</v>
      </c>
      <c r="I251" s="40"/>
    </row>
    <row r="252" spans="1:9" ht="15">
      <c r="A252" s="64"/>
      <c r="B252" s="66"/>
      <c r="C252" s="37" t="s">
        <v>14</v>
      </c>
      <c r="D252" s="41">
        <v>0</v>
      </c>
      <c r="E252" s="41"/>
      <c r="F252" s="42"/>
      <c r="G252" s="39"/>
      <c r="H252" s="42"/>
      <c r="I252" s="40"/>
    </row>
    <row r="253" spans="1:9" ht="15">
      <c r="A253" s="65"/>
      <c r="B253" s="67"/>
      <c r="C253" s="43" t="s">
        <v>15</v>
      </c>
      <c r="D253" s="44">
        <v>156096.93</v>
      </c>
      <c r="E253" s="44">
        <v>117072.6975</v>
      </c>
      <c r="F253" s="44">
        <v>39024.2325</v>
      </c>
      <c r="G253" s="41">
        <v>58536.34875</v>
      </c>
      <c r="H253" s="44">
        <v>58536.34875</v>
      </c>
      <c r="I253" s="40"/>
    </row>
    <row r="254" spans="1:9" ht="15">
      <c r="A254" s="64" t="s">
        <v>174</v>
      </c>
      <c r="B254" s="66" t="s">
        <v>175</v>
      </c>
      <c r="C254" s="37" t="s">
        <v>13</v>
      </c>
      <c r="D254" s="39">
        <v>30495.13</v>
      </c>
      <c r="E254" s="39">
        <v>22871.3475</v>
      </c>
      <c r="F254" s="38">
        <v>7623.7825</v>
      </c>
      <c r="G254" s="39">
        <v>11435.67375</v>
      </c>
      <c r="H254" s="38">
        <v>11435.67375</v>
      </c>
      <c r="I254" s="40"/>
    </row>
    <row r="255" spans="1:9" ht="15">
      <c r="A255" s="64"/>
      <c r="B255" s="66"/>
      <c r="C255" s="37" t="s">
        <v>14</v>
      </c>
      <c r="D255" s="41">
        <v>0</v>
      </c>
      <c r="E255" s="41"/>
      <c r="F255" s="42"/>
      <c r="G255" s="39"/>
      <c r="H255" s="42"/>
      <c r="I255" s="40"/>
    </row>
    <row r="256" spans="1:9" ht="15">
      <c r="A256" s="65"/>
      <c r="B256" s="67"/>
      <c r="C256" s="43" t="s">
        <v>15</v>
      </c>
      <c r="D256" s="44">
        <v>30495.13</v>
      </c>
      <c r="E256" s="44">
        <v>22871.3475</v>
      </c>
      <c r="F256" s="44">
        <v>7623.7825</v>
      </c>
      <c r="G256" s="41">
        <v>11435.67375</v>
      </c>
      <c r="H256" s="44">
        <v>11435.67375</v>
      </c>
      <c r="I256" s="40"/>
    </row>
    <row r="257" spans="1:9" ht="15">
      <c r="A257" s="57" t="s">
        <v>186</v>
      </c>
      <c r="B257" s="59" t="s">
        <v>187</v>
      </c>
      <c r="C257" s="37" t="s">
        <v>13</v>
      </c>
      <c r="D257" s="39">
        <v>1519.9</v>
      </c>
      <c r="E257" s="39">
        <v>1139.9250000000002</v>
      </c>
      <c r="F257" s="38">
        <v>379.975</v>
      </c>
      <c r="G257" s="39">
        <v>569.9625000000001</v>
      </c>
      <c r="H257" s="38">
        <v>569.9625000000001</v>
      </c>
      <c r="I257" s="40"/>
    </row>
    <row r="258" spans="1:9" ht="15">
      <c r="A258" s="57"/>
      <c r="B258" s="59"/>
      <c r="C258" s="37" t="s">
        <v>14</v>
      </c>
      <c r="D258" s="41">
        <v>0</v>
      </c>
      <c r="E258" s="41"/>
      <c r="F258" s="42"/>
      <c r="G258" s="39"/>
      <c r="H258" s="42"/>
      <c r="I258" s="40"/>
    </row>
    <row r="259" spans="1:9" ht="15">
      <c r="A259" s="58"/>
      <c r="B259" s="60"/>
      <c r="C259" s="43" t="s">
        <v>15</v>
      </c>
      <c r="D259" s="44">
        <v>1519.9</v>
      </c>
      <c r="E259" s="44">
        <v>1139.9250000000002</v>
      </c>
      <c r="F259" s="44">
        <v>379.975</v>
      </c>
      <c r="G259" s="41">
        <v>569.9625000000001</v>
      </c>
      <c r="H259" s="44">
        <v>569.9625000000001</v>
      </c>
      <c r="I259" s="40"/>
    </row>
    <row r="260" spans="1:9" ht="15">
      <c r="A260" s="61" t="s">
        <v>176</v>
      </c>
      <c r="B260" s="61"/>
      <c r="C260" s="45" t="s">
        <v>13</v>
      </c>
      <c r="D260" s="46">
        <f aca="true" t="shared" si="0" ref="D260:H261">SUMIF($C$8:$C$259,$C260,D$8:D$259)</f>
        <v>68372047.76999998</v>
      </c>
      <c r="E260" s="46">
        <f t="shared" si="0"/>
        <v>51279035.82749998</v>
      </c>
      <c r="F260" s="46">
        <f t="shared" si="0"/>
        <v>17093011.942499995</v>
      </c>
      <c r="G260" s="46">
        <f t="shared" si="0"/>
        <v>25639517.91374999</v>
      </c>
      <c r="H260" s="46">
        <f t="shared" si="0"/>
        <v>25639517.91374999</v>
      </c>
      <c r="I260" s="40"/>
    </row>
    <row r="261" spans="1:9" ht="15">
      <c r="A261" s="62"/>
      <c r="B261" s="62"/>
      <c r="C261" s="43" t="s">
        <v>14</v>
      </c>
      <c r="D261" s="44">
        <f t="shared" si="0"/>
        <v>0</v>
      </c>
      <c r="E261" s="44">
        <f t="shared" si="0"/>
        <v>0</v>
      </c>
      <c r="F261" s="44">
        <f t="shared" si="0"/>
        <v>0</v>
      </c>
      <c r="G261" s="44">
        <f t="shared" si="0"/>
        <v>0</v>
      </c>
      <c r="H261" s="44">
        <f t="shared" si="0"/>
        <v>0</v>
      </c>
      <c r="I261" s="40"/>
    </row>
    <row r="262" spans="1:9" ht="15">
      <c r="A262" s="63"/>
      <c r="B262" s="63"/>
      <c r="C262" s="47" t="s">
        <v>15</v>
      </c>
      <c r="D262" s="48">
        <f>SUM(D260:D261)</f>
        <v>68372047.76999998</v>
      </c>
      <c r="E262" s="48">
        <f>SUM(E260:E261)</f>
        <v>51279035.82749998</v>
      </c>
      <c r="F262" s="48">
        <f>SUM(F260:F261)</f>
        <v>17093011.942499995</v>
      </c>
      <c r="G262" s="48">
        <f>SUM(G260:G261)</f>
        <v>25639517.91374999</v>
      </c>
      <c r="H262" s="48">
        <f>SUM(H260:H261)</f>
        <v>25639517.91374999</v>
      </c>
      <c r="I262" s="40"/>
    </row>
    <row r="265" spans="6:8" ht="15">
      <c r="F265" s="28"/>
      <c r="G265" s="28"/>
      <c r="H265" s="28"/>
    </row>
    <row r="266" ht="15">
      <c r="D266" s="40"/>
    </row>
    <row r="270" spans="6:8" ht="15">
      <c r="F270" s="40"/>
      <c r="G270" s="40"/>
      <c r="H270" s="40"/>
    </row>
    <row r="271" spans="6:8" ht="15">
      <c r="F271" s="28"/>
      <c r="G271" s="28"/>
      <c r="H271" s="28"/>
    </row>
    <row r="272" spans="6:8" ht="15">
      <c r="F272" s="28"/>
      <c r="G272" s="28"/>
      <c r="H272" s="28"/>
    </row>
    <row r="277" spans="6:9" ht="15">
      <c r="F277" s="40"/>
      <c r="G277" s="40"/>
      <c r="H277" s="40"/>
      <c r="I277" s="40">
        <f>I270-I276</f>
        <v>0</v>
      </c>
    </row>
  </sheetData>
  <sheetProtection/>
  <mergeCells count="170">
    <mergeCell ref="A221:A223"/>
    <mergeCell ref="B221:B223"/>
    <mergeCell ref="A224:A226"/>
    <mergeCell ref="B224:B226"/>
    <mergeCell ref="A227:A229"/>
    <mergeCell ref="B227:B229"/>
    <mergeCell ref="A212:A214"/>
    <mergeCell ref="B212:B214"/>
    <mergeCell ref="A215:A217"/>
    <mergeCell ref="B215:B217"/>
    <mergeCell ref="A218:A220"/>
    <mergeCell ref="B218:B220"/>
    <mergeCell ref="A6:C6"/>
    <mergeCell ref="A203:A205"/>
    <mergeCell ref="B203:B205"/>
    <mergeCell ref="A206:A208"/>
    <mergeCell ref="B206:B208"/>
    <mergeCell ref="A209:A211"/>
    <mergeCell ref="B209:B211"/>
    <mergeCell ref="B182:B184"/>
    <mergeCell ref="A185:A187"/>
    <mergeCell ref="B185:B187"/>
    <mergeCell ref="A191:A193"/>
    <mergeCell ref="B191:B193"/>
    <mergeCell ref="A173:A175"/>
    <mergeCell ref="B173:B175"/>
    <mergeCell ref="B179:B181"/>
    <mergeCell ref="A182:A184"/>
    <mergeCell ref="A164:A166"/>
    <mergeCell ref="B164:B166"/>
    <mergeCell ref="A188:A190"/>
    <mergeCell ref="B188:B190"/>
    <mergeCell ref="A176:A178"/>
    <mergeCell ref="B176:B178"/>
    <mergeCell ref="A179:A181"/>
    <mergeCell ref="A146:A148"/>
    <mergeCell ref="B146:B148"/>
    <mergeCell ref="A149:A151"/>
    <mergeCell ref="B149:B151"/>
    <mergeCell ref="A158:A160"/>
    <mergeCell ref="B158:B160"/>
    <mergeCell ref="A26:A28"/>
    <mergeCell ref="B26:B28"/>
    <mergeCell ref="A17:A19"/>
    <mergeCell ref="B17:B19"/>
    <mergeCell ref="A20:A22"/>
    <mergeCell ref="B20:B22"/>
    <mergeCell ref="A23:A25"/>
    <mergeCell ref="B23:B25"/>
    <mergeCell ref="A38:A40"/>
    <mergeCell ref="B38:B40"/>
    <mergeCell ref="A56:A58"/>
    <mergeCell ref="B56:B58"/>
    <mergeCell ref="A41:A43"/>
    <mergeCell ref="B41:B43"/>
    <mergeCell ref="A65:A67"/>
    <mergeCell ref="B65:B67"/>
    <mergeCell ref="A8:A10"/>
    <mergeCell ref="B8:B10"/>
    <mergeCell ref="A50:A52"/>
    <mergeCell ref="B50:B52"/>
    <mergeCell ref="A11:A13"/>
    <mergeCell ref="B11:B13"/>
    <mergeCell ref="A14:A16"/>
    <mergeCell ref="B14:B16"/>
    <mergeCell ref="A83:A85"/>
    <mergeCell ref="B83:B85"/>
    <mergeCell ref="A59:A61"/>
    <mergeCell ref="B59:B61"/>
    <mergeCell ref="A53:A55"/>
    <mergeCell ref="B53:B55"/>
    <mergeCell ref="A74:A76"/>
    <mergeCell ref="B74:B76"/>
    <mergeCell ref="A62:A64"/>
    <mergeCell ref="B62:B64"/>
    <mergeCell ref="A104:A106"/>
    <mergeCell ref="B104:B106"/>
    <mergeCell ref="A77:A79"/>
    <mergeCell ref="B77:B79"/>
    <mergeCell ref="A71:A73"/>
    <mergeCell ref="B71:B73"/>
    <mergeCell ref="A92:A94"/>
    <mergeCell ref="B92:B94"/>
    <mergeCell ref="A89:A91"/>
    <mergeCell ref="B89:B91"/>
    <mergeCell ref="A29:A31"/>
    <mergeCell ref="B29:B31"/>
    <mergeCell ref="A32:A34"/>
    <mergeCell ref="B32:B34"/>
    <mergeCell ref="A35:A37"/>
    <mergeCell ref="B35:B37"/>
    <mergeCell ref="A68:A70"/>
    <mergeCell ref="B68:B70"/>
    <mergeCell ref="A95:A97"/>
    <mergeCell ref="B95:B97"/>
    <mergeCell ref="A44:A46"/>
    <mergeCell ref="B44:B46"/>
    <mergeCell ref="A47:A49"/>
    <mergeCell ref="B47:B49"/>
    <mergeCell ref="A80:A82"/>
    <mergeCell ref="B80:B82"/>
    <mergeCell ref="A107:A109"/>
    <mergeCell ref="B107:B109"/>
    <mergeCell ref="A113:A115"/>
    <mergeCell ref="B113:B115"/>
    <mergeCell ref="A86:A88"/>
    <mergeCell ref="B86:B88"/>
    <mergeCell ref="A101:A103"/>
    <mergeCell ref="B101:B103"/>
    <mergeCell ref="A98:A100"/>
    <mergeCell ref="B98:B100"/>
    <mergeCell ref="A116:A118"/>
    <mergeCell ref="B116:B118"/>
    <mergeCell ref="A119:A121"/>
    <mergeCell ref="B119:B121"/>
    <mergeCell ref="A110:A112"/>
    <mergeCell ref="B110:B112"/>
    <mergeCell ref="A122:A124"/>
    <mergeCell ref="B122:B124"/>
    <mergeCell ref="A131:A133"/>
    <mergeCell ref="B131:B133"/>
    <mergeCell ref="A134:A136"/>
    <mergeCell ref="B134:B136"/>
    <mergeCell ref="A125:A127"/>
    <mergeCell ref="B125:B127"/>
    <mergeCell ref="A128:A130"/>
    <mergeCell ref="B128:B130"/>
    <mergeCell ref="A137:A139"/>
    <mergeCell ref="B137:B139"/>
    <mergeCell ref="A140:A142"/>
    <mergeCell ref="B140:B142"/>
    <mergeCell ref="A143:A145"/>
    <mergeCell ref="B143:B145"/>
    <mergeCell ref="A167:A169"/>
    <mergeCell ref="B167:B169"/>
    <mergeCell ref="A170:A172"/>
    <mergeCell ref="B170:B172"/>
    <mergeCell ref="A152:A154"/>
    <mergeCell ref="B152:B154"/>
    <mergeCell ref="A155:A157"/>
    <mergeCell ref="B155:B157"/>
    <mergeCell ref="A161:A163"/>
    <mergeCell ref="B161:B163"/>
    <mergeCell ref="A200:A202"/>
    <mergeCell ref="B200:B202"/>
    <mergeCell ref="A194:A196"/>
    <mergeCell ref="B194:B196"/>
    <mergeCell ref="A197:A199"/>
    <mergeCell ref="B197:B199"/>
    <mergeCell ref="A230:A232"/>
    <mergeCell ref="B230:B232"/>
    <mergeCell ref="A233:A235"/>
    <mergeCell ref="B233:B235"/>
    <mergeCell ref="A236:A238"/>
    <mergeCell ref="B236:B238"/>
    <mergeCell ref="A239:A241"/>
    <mergeCell ref="B239:B241"/>
    <mergeCell ref="A242:A244"/>
    <mergeCell ref="B242:B244"/>
    <mergeCell ref="A245:A247"/>
    <mergeCell ref="B245:B247"/>
    <mergeCell ref="A257:A259"/>
    <mergeCell ref="B257:B259"/>
    <mergeCell ref="A260:B262"/>
    <mergeCell ref="A248:A250"/>
    <mergeCell ref="B248:B250"/>
    <mergeCell ref="A251:A253"/>
    <mergeCell ref="B251:B253"/>
    <mergeCell ref="A254:A256"/>
    <mergeCell ref="B254:B256"/>
  </mergeCells>
  <printOptions/>
  <pageMargins left="0.5118110236220472" right="0.5118110236220472" top="0.7874015748031497" bottom="0.7874015748031497" header="0.31496062992125984" footer="0.31496062992125984"/>
  <pageSetup fitToHeight="3" fitToWidth="1" horizontalDpi="600" verticalDpi="600" orientation="portrait" paperSize="9" scale="5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4"/>
  <sheetViews>
    <sheetView showGridLines="0" zoomScale="80" zoomScaleNormal="80" zoomScalePageLayoutView="0" workbookViewId="0" topLeftCell="A1">
      <selection activeCell="E4" sqref="E4"/>
    </sheetView>
  </sheetViews>
  <sheetFormatPr defaultColWidth="9.140625" defaultRowHeight="15"/>
  <cols>
    <col min="1" max="1" width="21.00390625" style="8" customWidth="1"/>
    <col min="2" max="2" width="48.28125" style="10" customWidth="1"/>
    <col min="3" max="3" width="10.00390625" style="8" bestFit="1" customWidth="1"/>
    <col min="4" max="7" width="16.28125" style="8" bestFit="1" customWidth="1"/>
    <col min="8" max="11" width="17.8515625" style="8" bestFit="1" customWidth="1"/>
    <col min="12" max="12" width="15.8515625" style="8" bestFit="1" customWidth="1"/>
    <col min="13" max="16384" width="9.140625" style="8" customWidth="1"/>
  </cols>
  <sheetData>
    <row r="1" spans="1:2" ht="21">
      <c r="A1" s="7" t="s">
        <v>180</v>
      </c>
      <c r="B1" s="7"/>
    </row>
    <row r="2" ht="15">
      <c r="A2" s="9" t="s">
        <v>0</v>
      </c>
    </row>
    <row r="3" ht="15">
      <c r="A3" s="9" t="s">
        <v>1</v>
      </c>
    </row>
    <row r="4" spans="1:11" ht="15">
      <c r="A4" s="9" t="s">
        <v>2</v>
      </c>
      <c r="B4" s="11"/>
      <c r="C4" s="12"/>
      <c r="I4" s="14"/>
      <c r="J4" s="14"/>
      <c r="K4" s="14"/>
    </row>
    <row r="5" spans="1:11" ht="15">
      <c r="A5" s="6"/>
      <c r="I5" s="14"/>
      <c r="J5" s="14"/>
      <c r="K5" s="14"/>
    </row>
    <row r="6" spans="1:11" ht="18.75">
      <c r="A6" s="13" t="s">
        <v>181</v>
      </c>
      <c r="B6" s="8"/>
      <c r="I6" s="14"/>
      <c r="J6" s="14"/>
      <c r="K6" s="14"/>
    </row>
    <row r="7" spans="1:11" ht="75">
      <c r="A7" s="15" t="s">
        <v>3</v>
      </c>
      <c r="B7" s="15" t="s">
        <v>4</v>
      </c>
      <c r="C7" s="15" t="s">
        <v>5</v>
      </c>
      <c r="D7" s="16" t="s">
        <v>191</v>
      </c>
      <c r="E7" s="16" t="s">
        <v>6</v>
      </c>
      <c r="F7" s="16" t="s">
        <v>7</v>
      </c>
      <c r="G7" s="16" t="s">
        <v>189</v>
      </c>
      <c r="H7" s="16" t="s">
        <v>194</v>
      </c>
      <c r="I7" s="16" t="s">
        <v>8</v>
      </c>
      <c r="J7" s="16" t="s">
        <v>9</v>
      </c>
      <c r="K7" s="16" t="s">
        <v>10</v>
      </c>
    </row>
    <row r="8" spans="1:12" ht="15">
      <c r="A8" s="69" t="s">
        <v>11</v>
      </c>
      <c r="B8" s="70" t="s">
        <v>12</v>
      </c>
      <c r="C8" s="17" t="s">
        <v>13</v>
      </c>
      <c r="D8" s="18">
        <v>784045057</v>
      </c>
      <c r="E8" s="18">
        <v>0</v>
      </c>
      <c r="F8" s="18">
        <v>116495641.88000001</v>
      </c>
      <c r="G8" s="18">
        <v>667549415.12</v>
      </c>
      <c r="H8" s="18">
        <v>340679694.33840644</v>
      </c>
      <c r="I8" s="18">
        <v>426038222.96408165</v>
      </c>
      <c r="J8" s="18">
        <v>547408131.1947567</v>
      </c>
      <c r="K8" s="18">
        <v>667549415.2226626</v>
      </c>
      <c r="L8" s="14"/>
    </row>
    <row r="9" spans="1:12" ht="15">
      <c r="A9" s="50"/>
      <c r="B9" s="51"/>
      <c r="C9" s="1" t="s">
        <v>14</v>
      </c>
      <c r="D9" s="18">
        <v>2472118877.3</v>
      </c>
      <c r="E9" s="18">
        <v>0</v>
      </c>
      <c r="F9" s="18">
        <v>221625726.69</v>
      </c>
      <c r="G9" s="18">
        <v>2250493150.61</v>
      </c>
      <c r="H9" s="18">
        <v>604471449.57</v>
      </c>
      <c r="I9" s="18">
        <v>728983170.1600004</v>
      </c>
      <c r="J9" s="18">
        <v>1489738160.3850002</v>
      </c>
      <c r="K9" s="18">
        <v>2250493150.61</v>
      </c>
      <c r="L9" s="14"/>
    </row>
    <row r="10" spans="1:12" ht="15">
      <c r="A10" s="50"/>
      <c r="B10" s="51"/>
      <c r="C10" s="2" t="s">
        <v>15</v>
      </c>
      <c r="D10" s="19">
        <v>3256163934.3</v>
      </c>
      <c r="E10" s="19">
        <v>0</v>
      </c>
      <c r="F10" s="19">
        <v>338121368.57</v>
      </c>
      <c r="G10" s="19">
        <v>2918042565.73</v>
      </c>
      <c r="H10" s="19">
        <v>945151143.9084065</v>
      </c>
      <c r="I10" s="19">
        <v>1155021393.124082</v>
      </c>
      <c r="J10" s="19">
        <v>2037146291.579757</v>
      </c>
      <c r="K10" s="19">
        <v>2918042565.8326626</v>
      </c>
      <c r="L10" s="14"/>
    </row>
    <row r="11" spans="1:12" ht="15">
      <c r="A11" s="50" t="s">
        <v>16</v>
      </c>
      <c r="B11" s="51" t="s">
        <v>17</v>
      </c>
      <c r="C11" s="1" t="s">
        <v>13</v>
      </c>
      <c r="D11" s="18">
        <v>215920</v>
      </c>
      <c r="E11" s="18">
        <v>0</v>
      </c>
      <c r="F11" s="18">
        <v>212.28</v>
      </c>
      <c r="G11" s="18">
        <v>215707.72</v>
      </c>
      <c r="H11" s="18">
        <v>61718.755768645206</v>
      </c>
      <c r="I11" s="18">
        <v>112787.6558714773</v>
      </c>
      <c r="J11" s="18">
        <v>164438.13222430937</v>
      </c>
      <c r="K11" s="18">
        <v>215708.076640204</v>
      </c>
      <c r="L11" s="14"/>
    </row>
    <row r="12" spans="1:12" ht="15">
      <c r="A12" s="50"/>
      <c r="B12" s="51"/>
      <c r="C12" s="1" t="s">
        <v>14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4"/>
    </row>
    <row r="13" spans="1:12" ht="15">
      <c r="A13" s="50"/>
      <c r="B13" s="51"/>
      <c r="C13" s="2" t="s">
        <v>15</v>
      </c>
      <c r="D13" s="19">
        <v>215920</v>
      </c>
      <c r="E13" s="19">
        <v>0</v>
      </c>
      <c r="F13" s="19">
        <v>212.28</v>
      </c>
      <c r="G13" s="19">
        <v>215707.72</v>
      </c>
      <c r="H13" s="19">
        <v>61718.755768645206</v>
      </c>
      <c r="I13" s="19">
        <v>112787.6558714773</v>
      </c>
      <c r="J13" s="19">
        <v>164438.13222430937</v>
      </c>
      <c r="K13" s="19">
        <v>215708.076640204</v>
      </c>
      <c r="L13" s="14"/>
    </row>
    <row r="14" spans="1:12" ht="15">
      <c r="A14" s="50" t="s">
        <v>18</v>
      </c>
      <c r="B14" s="51" t="s">
        <v>19</v>
      </c>
      <c r="C14" s="1" t="s">
        <v>13</v>
      </c>
      <c r="D14" s="18">
        <v>471605940</v>
      </c>
      <c r="E14" s="18">
        <v>0</v>
      </c>
      <c r="F14" s="18">
        <v>93084071.59</v>
      </c>
      <c r="G14" s="18">
        <v>378521868.40999997</v>
      </c>
      <c r="H14" s="18">
        <v>252010579.30392388</v>
      </c>
      <c r="I14" s="18">
        <v>324862705.7627259</v>
      </c>
      <c r="J14" s="18">
        <v>358420565.47902787</v>
      </c>
      <c r="K14" s="18">
        <v>378521868.6745529</v>
      </c>
      <c r="L14" s="14"/>
    </row>
    <row r="15" spans="1:12" ht="15">
      <c r="A15" s="50"/>
      <c r="B15" s="51"/>
      <c r="C15" s="1" t="s">
        <v>14</v>
      </c>
      <c r="D15" s="18">
        <v>179085974</v>
      </c>
      <c r="E15" s="18">
        <v>0</v>
      </c>
      <c r="F15" s="18">
        <v>3511750.5399999996</v>
      </c>
      <c r="G15" s="18">
        <v>175574223.46</v>
      </c>
      <c r="H15" s="18">
        <v>160310959.98</v>
      </c>
      <c r="I15" s="18">
        <v>160321465.0125</v>
      </c>
      <c r="J15" s="18">
        <v>167947844.23624998</v>
      </c>
      <c r="K15" s="18">
        <v>175574223.45999998</v>
      </c>
      <c r="L15" s="14"/>
    </row>
    <row r="16" spans="1:12" ht="15">
      <c r="A16" s="50"/>
      <c r="B16" s="51"/>
      <c r="C16" s="2" t="s">
        <v>15</v>
      </c>
      <c r="D16" s="19">
        <v>650691914</v>
      </c>
      <c r="E16" s="19">
        <v>0</v>
      </c>
      <c r="F16" s="19">
        <v>96595822.13000001</v>
      </c>
      <c r="G16" s="19">
        <v>554096091.87</v>
      </c>
      <c r="H16" s="19">
        <v>412321539.28392386</v>
      </c>
      <c r="I16" s="19">
        <v>485184170.7752259</v>
      </c>
      <c r="J16" s="19">
        <v>526368409.71527785</v>
      </c>
      <c r="K16" s="19">
        <v>554096092.134553</v>
      </c>
      <c r="L16" s="14"/>
    </row>
    <row r="17" spans="1:12" ht="15">
      <c r="A17" s="50" t="s">
        <v>20</v>
      </c>
      <c r="B17" s="51" t="s">
        <v>21</v>
      </c>
      <c r="C17" s="1" t="s">
        <v>13</v>
      </c>
      <c r="D17" s="18">
        <v>16026725</v>
      </c>
      <c r="E17" s="18">
        <v>0</v>
      </c>
      <c r="F17" s="18">
        <v>115816.81</v>
      </c>
      <c r="G17" s="18">
        <v>15910908.19</v>
      </c>
      <c r="H17" s="18">
        <v>5396183.833098493</v>
      </c>
      <c r="I17" s="18">
        <v>7569370.671423804</v>
      </c>
      <c r="J17" s="18">
        <v>11722657.514749115</v>
      </c>
      <c r="K17" s="18">
        <v>15910908.618827086</v>
      </c>
      <c r="L17" s="14"/>
    </row>
    <row r="18" spans="1:12" ht="15">
      <c r="A18" s="50"/>
      <c r="B18" s="51"/>
      <c r="C18" s="1" t="s">
        <v>14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4"/>
    </row>
    <row r="19" spans="1:12" ht="15">
      <c r="A19" s="50"/>
      <c r="B19" s="51"/>
      <c r="C19" s="2" t="s">
        <v>15</v>
      </c>
      <c r="D19" s="19">
        <v>16026725</v>
      </c>
      <c r="E19" s="19">
        <v>0</v>
      </c>
      <c r="F19" s="19">
        <v>115816.81</v>
      </c>
      <c r="G19" s="19">
        <v>15910908.19</v>
      </c>
      <c r="H19" s="19">
        <v>5396183.833098493</v>
      </c>
      <c r="I19" s="19">
        <v>7569370.671423804</v>
      </c>
      <c r="J19" s="19">
        <v>11722657.514749115</v>
      </c>
      <c r="K19" s="19">
        <v>15910908.618827086</v>
      </c>
      <c r="L19" s="14"/>
    </row>
    <row r="20" spans="1:12" ht="15">
      <c r="A20" s="50" t="s">
        <v>22</v>
      </c>
      <c r="B20" s="51" t="s">
        <v>23</v>
      </c>
      <c r="C20" s="1" t="s">
        <v>13</v>
      </c>
      <c r="D20" s="18">
        <v>601000</v>
      </c>
      <c r="E20" s="18">
        <v>0</v>
      </c>
      <c r="F20" s="18">
        <v>273311.29</v>
      </c>
      <c r="G20" s="18">
        <v>327688.71</v>
      </c>
      <c r="H20" s="18">
        <v>209699.5179889767</v>
      </c>
      <c r="I20" s="18">
        <v>247619.32287187522</v>
      </c>
      <c r="J20" s="18">
        <v>287844.61275477376</v>
      </c>
      <c r="K20" s="18">
        <v>327688.3856233512</v>
      </c>
      <c r="L20" s="14"/>
    </row>
    <row r="21" spans="1:12" ht="15">
      <c r="A21" s="50"/>
      <c r="B21" s="51"/>
      <c r="C21" s="1" t="s">
        <v>14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4"/>
    </row>
    <row r="22" spans="1:12" ht="15">
      <c r="A22" s="50"/>
      <c r="B22" s="51"/>
      <c r="C22" s="2" t="s">
        <v>15</v>
      </c>
      <c r="D22" s="19">
        <v>601000</v>
      </c>
      <c r="E22" s="19">
        <v>0</v>
      </c>
      <c r="F22" s="19">
        <v>273311.29</v>
      </c>
      <c r="G22" s="19">
        <v>327688.71</v>
      </c>
      <c r="H22" s="19">
        <v>209699.5179889767</v>
      </c>
      <c r="I22" s="19">
        <v>247619.32287187522</v>
      </c>
      <c r="J22" s="19">
        <v>287844.61275477376</v>
      </c>
      <c r="K22" s="19">
        <v>327688.3856233512</v>
      </c>
      <c r="L22" s="14"/>
    </row>
    <row r="23" spans="1:12" ht="15">
      <c r="A23" s="50" t="s">
        <v>24</v>
      </c>
      <c r="B23" s="51" t="s">
        <v>25</v>
      </c>
      <c r="C23" s="1" t="s">
        <v>13</v>
      </c>
      <c r="D23" s="18">
        <v>851034</v>
      </c>
      <c r="E23" s="18">
        <v>0</v>
      </c>
      <c r="F23" s="18">
        <v>0</v>
      </c>
      <c r="G23" s="18">
        <v>851034</v>
      </c>
      <c r="H23" s="18">
        <v>613384.9523608176</v>
      </c>
      <c r="I23" s="18">
        <v>691660.9582155055</v>
      </c>
      <c r="J23" s="18">
        <v>773066.4340701933</v>
      </c>
      <c r="K23" s="18">
        <v>851033.6208883732</v>
      </c>
      <c r="L23" s="14"/>
    </row>
    <row r="24" spans="1:12" ht="15">
      <c r="A24" s="50"/>
      <c r="B24" s="51"/>
      <c r="C24" s="1" t="s">
        <v>14</v>
      </c>
      <c r="D24" s="18">
        <v>41050104</v>
      </c>
      <c r="E24" s="18">
        <v>0</v>
      </c>
      <c r="F24" s="18">
        <v>0</v>
      </c>
      <c r="G24" s="18">
        <v>41050104</v>
      </c>
      <c r="H24" s="18">
        <v>39459210.37</v>
      </c>
      <c r="I24" s="18">
        <v>41050104</v>
      </c>
      <c r="J24" s="18">
        <v>41050104</v>
      </c>
      <c r="K24" s="18">
        <v>41050104</v>
      </c>
      <c r="L24" s="14"/>
    </row>
    <row r="25" spans="1:12" ht="15">
      <c r="A25" s="50"/>
      <c r="B25" s="51"/>
      <c r="C25" s="2" t="s">
        <v>15</v>
      </c>
      <c r="D25" s="19">
        <v>41901138</v>
      </c>
      <c r="E25" s="19">
        <v>0</v>
      </c>
      <c r="F25" s="19">
        <v>0</v>
      </c>
      <c r="G25" s="19">
        <v>41901138</v>
      </c>
      <c r="H25" s="19">
        <v>40072595.32236081</v>
      </c>
      <c r="I25" s="19">
        <v>41741764.958215505</v>
      </c>
      <c r="J25" s="19">
        <v>41823170.43407019</v>
      </c>
      <c r="K25" s="19">
        <v>41901137.620888375</v>
      </c>
      <c r="L25" s="14"/>
    </row>
    <row r="26" spans="1:12" ht="15">
      <c r="A26" s="50" t="s">
        <v>26</v>
      </c>
      <c r="B26" s="51" t="s">
        <v>27</v>
      </c>
      <c r="C26" s="1" t="s">
        <v>13</v>
      </c>
      <c r="D26" s="18">
        <v>102509</v>
      </c>
      <c r="E26" s="18">
        <v>0</v>
      </c>
      <c r="F26" s="18">
        <v>9236.91</v>
      </c>
      <c r="G26" s="18">
        <v>93272.09</v>
      </c>
      <c r="H26" s="18">
        <v>71061.22074034951</v>
      </c>
      <c r="I26" s="18">
        <v>78001.34197625033</v>
      </c>
      <c r="J26" s="18">
        <v>85715.54321215115</v>
      </c>
      <c r="K26" s="18">
        <v>93272.72477272725</v>
      </c>
      <c r="L26" s="14"/>
    </row>
    <row r="27" spans="1:12" ht="15">
      <c r="A27" s="50"/>
      <c r="B27" s="51"/>
      <c r="C27" s="1" t="s">
        <v>14</v>
      </c>
      <c r="D27" s="18">
        <v>7379755.54</v>
      </c>
      <c r="E27" s="18">
        <v>0</v>
      </c>
      <c r="F27" s="18">
        <v>9152</v>
      </c>
      <c r="G27" s="18">
        <v>7370603.54</v>
      </c>
      <c r="H27" s="18">
        <v>5770498.49</v>
      </c>
      <c r="I27" s="18">
        <v>6245906.37</v>
      </c>
      <c r="J27" s="18">
        <v>6808254.955</v>
      </c>
      <c r="K27" s="18">
        <v>7370603.54</v>
      </c>
      <c r="L27" s="14"/>
    </row>
    <row r="28" spans="1:12" ht="15">
      <c r="A28" s="50"/>
      <c r="B28" s="51"/>
      <c r="C28" s="2" t="s">
        <v>15</v>
      </c>
      <c r="D28" s="19">
        <v>7482264.54</v>
      </c>
      <c r="E28" s="19">
        <v>0</v>
      </c>
      <c r="F28" s="19">
        <v>18388.91</v>
      </c>
      <c r="G28" s="19">
        <v>7463875.63</v>
      </c>
      <c r="H28" s="19">
        <v>5841559.71074035</v>
      </c>
      <c r="I28" s="19">
        <v>6323907.711976251</v>
      </c>
      <c r="J28" s="19">
        <v>6893970.498212151</v>
      </c>
      <c r="K28" s="19">
        <v>7463876.264772727</v>
      </c>
      <c r="L28" s="14"/>
    </row>
    <row r="29" spans="1:12" ht="15">
      <c r="A29" s="50" t="s">
        <v>182</v>
      </c>
      <c r="B29" s="51" t="s">
        <v>183</v>
      </c>
      <c r="C29" s="1" t="s">
        <v>13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4"/>
    </row>
    <row r="30" spans="1:12" ht="15">
      <c r="A30" s="50"/>
      <c r="B30" s="51"/>
      <c r="C30" s="1" t="s">
        <v>14</v>
      </c>
      <c r="D30" s="18">
        <v>637975.44</v>
      </c>
      <c r="E30" s="18">
        <v>0</v>
      </c>
      <c r="F30" s="18">
        <v>0</v>
      </c>
      <c r="G30" s="18">
        <v>637975.44</v>
      </c>
      <c r="H30" s="18">
        <v>637975</v>
      </c>
      <c r="I30" s="18">
        <v>637975</v>
      </c>
      <c r="J30" s="18">
        <v>637975.22</v>
      </c>
      <c r="K30" s="18">
        <v>637975.44</v>
      </c>
      <c r="L30" s="14"/>
    </row>
    <row r="31" spans="1:12" ht="15">
      <c r="A31" s="50"/>
      <c r="B31" s="51"/>
      <c r="C31" s="2" t="s">
        <v>15</v>
      </c>
      <c r="D31" s="19">
        <v>637975.44</v>
      </c>
      <c r="E31" s="19">
        <v>0</v>
      </c>
      <c r="F31" s="19">
        <v>0</v>
      </c>
      <c r="G31" s="19">
        <v>637975.44</v>
      </c>
      <c r="H31" s="19">
        <v>637975</v>
      </c>
      <c r="I31" s="19">
        <v>637975</v>
      </c>
      <c r="J31" s="19">
        <v>637975.22</v>
      </c>
      <c r="K31" s="19">
        <v>637975.44</v>
      </c>
      <c r="L31" s="14"/>
    </row>
    <row r="32" spans="1:12" ht="15">
      <c r="A32" s="50" t="s">
        <v>28</v>
      </c>
      <c r="B32" s="51" t="s">
        <v>29</v>
      </c>
      <c r="C32" s="1" t="s">
        <v>13</v>
      </c>
      <c r="D32" s="18">
        <v>31901125</v>
      </c>
      <c r="E32" s="18">
        <v>0</v>
      </c>
      <c r="F32" s="18">
        <v>5255763.67</v>
      </c>
      <c r="G32" s="18">
        <v>26645361.33</v>
      </c>
      <c r="H32" s="18">
        <v>14495042.884210503</v>
      </c>
      <c r="I32" s="18">
        <v>19294340.49748682</v>
      </c>
      <c r="J32" s="18">
        <v>23228174.580763135</v>
      </c>
      <c r="K32" s="18">
        <v>26645361.183000047</v>
      </c>
      <c r="L32" s="14"/>
    </row>
    <row r="33" spans="1:12" ht="15">
      <c r="A33" s="50"/>
      <c r="B33" s="51"/>
      <c r="C33" s="1" t="s">
        <v>14</v>
      </c>
      <c r="D33" s="18">
        <v>23247374</v>
      </c>
      <c r="E33" s="18">
        <v>0</v>
      </c>
      <c r="F33" s="18">
        <v>76891.78</v>
      </c>
      <c r="G33" s="18">
        <v>23170482.22</v>
      </c>
      <c r="H33" s="18">
        <v>6175154</v>
      </c>
      <c r="I33" s="18">
        <v>6175154</v>
      </c>
      <c r="J33" s="18">
        <v>14672818.11</v>
      </c>
      <c r="K33" s="18">
        <v>23170482.22</v>
      </c>
      <c r="L33" s="14"/>
    </row>
    <row r="34" spans="1:12" ht="15">
      <c r="A34" s="50"/>
      <c r="B34" s="51"/>
      <c r="C34" s="2" t="s">
        <v>15</v>
      </c>
      <c r="D34" s="19">
        <v>55148499</v>
      </c>
      <c r="E34" s="19">
        <v>0</v>
      </c>
      <c r="F34" s="19">
        <v>5332655.45</v>
      </c>
      <c r="G34" s="19">
        <v>49815843.55</v>
      </c>
      <c r="H34" s="19">
        <v>20670196.884210505</v>
      </c>
      <c r="I34" s="19">
        <v>25469494.49748682</v>
      </c>
      <c r="J34" s="19">
        <v>37900992.69076313</v>
      </c>
      <c r="K34" s="19">
        <v>49815843.40300004</v>
      </c>
      <c r="L34" s="14"/>
    </row>
    <row r="35" spans="1:12" ht="15">
      <c r="A35" s="50" t="s">
        <v>30</v>
      </c>
      <c r="B35" s="51" t="s">
        <v>31</v>
      </c>
      <c r="C35" s="1" t="s">
        <v>13</v>
      </c>
      <c r="D35" s="18">
        <v>796894</v>
      </c>
      <c r="E35" s="18">
        <v>0</v>
      </c>
      <c r="F35" s="18">
        <v>24664</v>
      </c>
      <c r="G35" s="18">
        <v>772230</v>
      </c>
      <c r="H35" s="18">
        <v>388504.6904883393</v>
      </c>
      <c r="I35" s="18">
        <v>509383.8933805334</v>
      </c>
      <c r="J35" s="18">
        <v>637451.4662727275</v>
      </c>
      <c r="K35" s="18">
        <v>772229.9115967391</v>
      </c>
      <c r="L35" s="14"/>
    </row>
    <row r="36" spans="1:12" ht="15">
      <c r="A36" s="50"/>
      <c r="B36" s="51"/>
      <c r="C36" s="1" t="s">
        <v>14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4"/>
    </row>
    <row r="37" spans="1:12" ht="15">
      <c r="A37" s="50"/>
      <c r="B37" s="51"/>
      <c r="C37" s="2" t="s">
        <v>15</v>
      </c>
      <c r="D37" s="19">
        <v>796894</v>
      </c>
      <c r="E37" s="19">
        <v>0</v>
      </c>
      <c r="F37" s="19">
        <v>24664</v>
      </c>
      <c r="G37" s="19">
        <v>772230</v>
      </c>
      <c r="H37" s="19">
        <v>388504.6904883393</v>
      </c>
      <c r="I37" s="19">
        <v>509383.8933805334</v>
      </c>
      <c r="J37" s="19">
        <v>637451.4662727275</v>
      </c>
      <c r="K37" s="19">
        <v>772229.9115967391</v>
      </c>
      <c r="L37" s="14"/>
    </row>
    <row r="38" spans="1:12" ht="15">
      <c r="A38" s="50" t="s">
        <v>32</v>
      </c>
      <c r="B38" s="51" t="s">
        <v>33</v>
      </c>
      <c r="C38" s="1" t="s">
        <v>13</v>
      </c>
      <c r="D38" s="18">
        <v>28587999</v>
      </c>
      <c r="E38" s="18">
        <v>0</v>
      </c>
      <c r="F38" s="18">
        <v>0</v>
      </c>
      <c r="G38" s="18">
        <v>28587999</v>
      </c>
      <c r="H38" s="18">
        <v>21896917.84846408</v>
      </c>
      <c r="I38" s="18">
        <v>23900942.51826699</v>
      </c>
      <c r="J38" s="18">
        <v>26294767.788069904</v>
      </c>
      <c r="K38" s="18">
        <v>28587998.760430317</v>
      </c>
      <c r="L38" s="14"/>
    </row>
    <row r="39" spans="1:12" ht="15">
      <c r="A39" s="50"/>
      <c r="B39" s="51"/>
      <c r="C39" s="1" t="s">
        <v>14</v>
      </c>
      <c r="D39" s="18">
        <v>62683480.71</v>
      </c>
      <c r="E39" s="18">
        <v>0</v>
      </c>
      <c r="F39" s="18">
        <v>8159056.469999999</v>
      </c>
      <c r="G39" s="18">
        <v>54524424.24</v>
      </c>
      <c r="H39" s="18">
        <v>16525362.29</v>
      </c>
      <c r="I39" s="18">
        <v>21946099.37</v>
      </c>
      <c r="J39" s="18">
        <v>38235261.805</v>
      </c>
      <c r="K39" s="18">
        <v>54524424.24</v>
      </c>
      <c r="L39" s="14"/>
    </row>
    <row r="40" spans="1:12" ht="15">
      <c r="A40" s="50"/>
      <c r="B40" s="51"/>
      <c r="C40" s="2" t="s">
        <v>15</v>
      </c>
      <c r="D40" s="19">
        <v>91271479.71000001</v>
      </c>
      <c r="E40" s="19">
        <v>0</v>
      </c>
      <c r="F40" s="19">
        <v>8159056.469999999</v>
      </c>
      <c r="G40" s="19">
        <v>83112423.24000001</v>
      </c>
      <c r="H40" s="19">
        <v>38422280.13846408</v>
      </c>
      <c r="I40" s="19">
        <v>45847041.888266996</v>
      </c>
      <c r="J40" s="19">
        <v>64530029.5930699</v>
      </c>
      <c r="K40" s="19">
        <v>83112423.00043032</v>
      </c>
      <c r="L40" s="14"/>
    </row>
    <row r="41" spans="1:12" ht="15">
      <c r="A41" s="50" t="s">
        <v>34</v>
      </c>
      <c r="B41" s="51" t="s">
        <v>35</v>
      </c>
      <c r="C41" s="1" t="s">
        <v>13</v>
      </c>
      <c r="D41" s="18">
        <v>22548827</v>
      </c>
      <c r="E41" s="18">
        <v>0</v>
      </c>
      <c r="F41" s="18">
        <v>241524.35</v>
      </c>
      <c r="G41" s="18">
        <v>22307302.65</v>
      </c>
      <c r="H41" s="18">
        <v>9748369.29195046</v>
      </c>
      <c r="I41" s="18">
        <v>13879953.863274</v>
      </c>
      <c r="J41" s="18">
        <v>18066272.20459754</v>
      </c>
      <c r="K41" s="18">
        <v>22307302.60988704</v>
      </c>
      <c r="L41" s="14"/>
    </row>
    <row r="42" spans="1:12" ht="15">
      <c r="A42" s="50"/>
      <c r="B42" s="51"/>
      <c r="C42" s="1" t="s">
        <v>14</v>
      </c>
      <c r="D42" s="18">
        <v>8337810</v>
      </c>
      <c r="E42" s="18">
        <v>0</v>
      </c>
      <c r="F42" s="18">
        <v>543350.63</v>
      </c>
      <c r="G42" s="18">
        <v>7794459.37</v>
      </c>
      <c r="H42" s="18">
        <v>471641.49000000005</v>
      </c>
      <c r="I42" s="18">
        <v>499041.71</v>
      </c>
      <c r="J42" s="18">
        <v>4146750.54</v>
      </c>
      <c r="K42" s="18">
        <v>7794459.37</v>
      </c>
      <c r="L42" s="14"/>
    </row>
    <row r="43" spans="1:12" ht="15">
      <c r="A43" s="50"/>
      <c r="B43" s="51"/>
      <c r="C43" s="2" t="s">
        <v>15</v>
      </c>
      <c r="D43" s="19">
        <v>30886637</v>
      </c>
      <c r="E43" s="19">
        <v>0</v>
      </c>
      <c r="F43" s="19">
        <v>784874.98</v>
      </c>
      <c r="G43" s="19">
        <v>30101762.02</v>
      </c>
      <c r="H43" s="19">
        <v>10220010.78195046</v>
      </c>
      <c r="I43" s="19">
        <v>14378995.573274001</v>
      </c>
      <c r="J43" s="19">
        <v>22213022.74459754</v>
      </c>
      <c r="K43" s="19">
        <v>30101761.979887042</v>
      </c>
      <c r="L43" s="14"/>
    </row>
    <row r="44" spans="1:12" ht="15">
      <c r="A44" s="50" t="s">
        <v>36</v>
      </c>
      <c r="B44" s="51" t="s">
        <v>37</v>
      </c>
      <c r="C44" s="1" t="s">
        <v>13</v>
      </c>
      <c r="D44" s="18">
        <v>3291575</v>
      </c>
      <c r="E44" s="18">
        <v>0</v>
      </c>
      <c r="F44" s="18">
        <v>122800.79</v>
      </c>
      <c r="G44" s="18">
        <v>3168774.21</v>
      </c>
      <c r="H44" s="18">
        <v>2304177.256572433</v>
      </c>
      <c r="I44" s="18">
        <v>2578386.212541125</v>
      </c>
      <c r="J44" s="18">
        <v>2870018.3347598165</v>
      </c>
      <c r="K44" s="18">
        <v>3168774.08496199</v>
      </c>
      <c r="L44" s="14"/>
    </row>
    <row r="45" spans="1:12" ht="15">
      <c r="A45" s="50"/>
      <c r="B45" s="51"/>
      <c r="C45" s="1" t="s">
        <v>14</v>
      </c>
      <c r="D45" s="18">
        <v>7351651.1</v>
      </c>
      <c r="E45" s="18">
        <v>0</v>
      </c>
      <c r="F45" s="18">
        <v>302194.20999999996</v>
      </c>
      <c r="G45" s="18">
        <v>7049456.89</v>
      </c>
      <c r="H45" s="18">
        <v>3859197.85</v>
      </c>
      <c r="I45" s="18">
        <v>3901812.81</v>
      </c>
      <c r="J45" s="18">
        <v>5475634.85</v>
      </c>
      <c r="K45" s="18">
        <v>7049456.89</v>
      </c>
      <c r="L45" s="14"/>
    </row>
    <row r="46" spans="1:12" ht="15">
      <c r="A46" s="50"/>
      <c r="B46" s="51"/>
      <c r="C46" s="2" t="s">
        <v>15</v>
      </c>
      <c r="D46" s="19">
        <v>10643226.1</v>
      </c>
      <c r="E46" s="19">
        <v>0</v>
      </c>
      <c r="F46" s="19">
        <v>424994.99999999994</v>
      </c>
      <c r="G46" s="19">
        <v>10218231.1</v>
      </c>
      <c r="H46" s="19">
        <v>6163375.106572432</v>
      </c>
      <c r="I46" s="19">
        <v>6480199.022541124</v>
      </c>
      <c r="J46" s="19">
        <v>8345653.184759816</v>
      </c>
      <c r="K46" s="19">
        <v>10218230.974961989</v>
      </c>
      <c r="L46" s="14"/>
    </row>
    <row r="47" spans="1:12" ht="15">
      <c r="A47" s="50" t="s">
        <v>38</v>
      </c>
      <c r="B47" s="51" t="s">
        <v>39</v>
      </c>
      <c r="C47" s="1" t="s">
        <v>13</v>
      </c>
      <c r="D47" s="18">
        <v>21471145</v>
      </c>
      <c r="E47" s="18">
        <v>0</v>
      </c>
      <c r="F47" s="18">
        <v>490777.92</v>
      </c>
      <c r="G47" s="18">
        <v>20980367.08</v>
      </c>
      <c r="H47" s="18">
        <v>11031510.371204177</v>
      </c>
      <c r="I47" s="18">
        <v>14090730.44963098</v>
      </c>
      <c r="J47" s="18">
        <v>17402905.606807783</v>
      </c>
      <c r="K47" s="18">
        <v>20980366.448561233</v>
      </c>
      <c r="L47" s="14"/>
    </row>
    <row r="48" spans="1:12" ht="15">
      <c r="A48" s="50"/>
      <c r="B48" s="51"/>
      <c r="C48" s="1" t="s">
        <v>14</v>
      </c>
      <c r="D48" s="18">
        <v>4377623</v>
      </c>
      <c r="E48" s="18">
        <v>0</v>
      </c>
      <c r="F48" s="18">
        <v>0</v>
      </c>
      <c r="G48" s="18">
        <v>4377623</v>
      </c>
      <c r="H48" s="18">
        <v>0</v>
      </c>
      <c r="I48" s="18">
        <v>0</v>
      </c>
      <c r="J48" s="18">
        <v>2188811.5</v>
      </c>
      <c r="K48" s="18">
        <v>4377623</v>
      </c>
      <c r="L48" s="14"/>
    </row>
    <row r="49" spans="1:12" ht="15">
      <c r="A49" s="50"/>
      <c r="B49" s="51"/>
      <c r="C49" s="2" t="s">
        <v>15</v>
      </c>
      <c r="D49" s="19">
        <v>25848768</v>
      </c>
      <c r="E49" s="19">
        <v>0</v>
      </c>
      <c r="F49" s="19">
        <v>490777.92</v>
      </c>
      <c r="G49" s="19">
        <v>25357990.08</v>
      </c>
      <c r="H49" s="19">
        <v>11031510.371204177</v>
      </c>
      <c r="I49" s="19">
        <v>14090730.44963098</v>
      </c>
      <c r="J49" s="19">
        <v>19591717.106807783</v>
      </c>
      <c r="K49" s="19">
        <v>25357989.448561233</v>
      </c>
      <c r="L49" s="14"/>
    </row>
    <row r="50" spans="1:12" ht="15">
      <c r="A50" s="50" t="s">
        <v>40</v>
      </c>
      <c r="B50" s="51" t="s">
        <v>41</v>
      </c>
      <c r="C50" s="1" t="s">
        <v>13</v>
      </c>
      <c r="D50" s="18">
        <v>51953224</v>
      </c>
      <c r="E50" s="18">
        <v>0</v>
      </c>
      <c r="F50" s="18">
        <v>6992115.970000001</v>
      </c>
      <c r="G50" s="18">
        <v>44961108.03</v>
      </c>
      <c r="H50" s="18">
        <v>21960440.286030322</v>
      </c>
      <c r="I50" s="18">
        <v>26962258.513670802</v>
      </c>
      <c r="J50" s="18">
        <v>35982224.86006128</v>
      </c>
      <c r="K50" s="18">
        <v>44961108.5603054</v>
      </c>
      <c r="L50" s="14"/>
    </row>
    <row r="51" spans="1:12" ht="15">
      <c r="A51" s="50"/>
      <c r="B51" s="51"/>
      <c r="C51" s="1" t="s">
        <v>14</v>
      </c>
      <c r="D51" s="18">
        <v>22553883</v>
      </c>
      <c r="E51" s="18">
        <v>0</v>
      </c>
      <c r="F51" s="18">
        <v>1144104.08</v>
      </c>
      <c r="G51" s="18">
        <v>21409778.92</v>
      </c>
      <c r="H51" s="18">
        <v>16612126.899999999</v>
      </c>
      <c r="I51" s="18">
        <v>16787507.56</v>
      </c>
      <c r="J51" s="18">
        <v>19098643.240000002</v>
      </c>
      <c r="K51" s="18">
        <v>21409778.92</v>
      </c>
      <c r="L51" s="14"/>
    </row>
    <row r="52" spans="1:12" ht="15">
      <c r="A52" s="50"/>
      <c r="B52" s="51"/>
      <c r="C52" s="2" t="s">
        <v>15</v>
      </c>
      <c r="D52" s="19">
        <v>74507107</v>
      </c>
      <c r="E52" s="19">
        <v>0</v>
      </c>
      <c r="F52" s="19">
        <v>8136220.050000001</v>
      </c>
      <c r="G52" s="19">
        <v>66370886.95</v>
      </c>
      <c r="H52" s="19">
        <v>38572567.18603032</v>
      </c>
      <c r="I52" s="19">
        <v>43749766.073670805</v>
      </c>
      <c r="J52" s="19">
        <v>55080868.10006128</v>
      </c>
      <c r="K52" s="19">
        <v>66370887.4803054</v>
      </c>
      <c r="L52" s="14"/>
    </row>
    <row r="53" spans="1:12" ht="15">
      <c r="A53" s="50" t="s">
        <v>42</v>
      </c>
      <c r="B53" s="51" t="s">
        <v>43</v>
      </c>
      <c r="C53" s="1" t="s">
        <v>13</v>
      </c>
      <c r="D53" s="18">
        <v>7477015</v>
      </c>
      <c r="E53" s="18">
        <v>0</v>
      </c>
      <c r="F53" s="18">
        <v>485808.38</v>
      </c>
      <c r="G53" s="18">
        <v>6991206.62</v>
      </c>
      <c r="H53" s="18">
        <v>4983942.878637339</v>
      </c>
      <c r="I53" s="18">
        <v>5195121.865798521</v>
      </c>
      <c r="J53" s="18">
        <v>6093163.896709703</v>
      </c>
      <c r="K53" s="18">
        <v>6991205.764898267</v>
      </c>
      <c r="L53" s="14"/>
    </row>
    <row r="54" spans="1:12" ht="15">
      <c r="A54" s="50"/>
      <c r="B54" s="51"/>
      <c r="C54" s="1" t="s">
        <v>14</v>
      </c>
      <c r="D54" s="18">
        <v>310256</v>
      </c>
      <c r="E54" s="18">
        <v>0</v>
      </c>
      <c r="F54" s="18">
        <v>0</v>
      </c>
      <c r="G54" s="18">
        <v>310256</v>
      </c>
      <c r="H54" s="18">
        <v>310256.5</v>
      </c>
      <c r="I54" s="18">
        <v>310256.5</v>
      </c>
      <c r="J54" s="18">
        <v>310256.25</v>
      </c>
      <c r="K54" s="18">
        <v>310256</v>
      </c>
      <c r="L54" s="14"/>
    </row>
    <row r="55" spans="1:12" ht="15">
      <c r="A55" s="50"/>
      <c r="B55" s="51"/>
      <c r="C55" s="2" t="s">
        <v>15</v>
      </c>
      <c r="D55" s="19">
        <v>7787271</v>
      </c>
      <c r="E55" s="19">
        <v>0</v>
      </c>
      <c r="F55" s="19">
        <v>485808.38</v>
      </c>
      <c r="G55" s="19">
        <v>7301462.62</v>
      </c>
      <c r="H55" s="19">
        <v>5294199.378637339</v>
      </c>
      <c r="I55" s="19">
        <v>5505378.365798521</v>
      </c>
      <c r="J55" s="19">
        <v>6403420.146709703</v>
      </c>
      <c r="K55" s="19">
        <v>7301461.764898267</v>
      </c>
      <c r="L55" s="14"/>
    </row>
    <row r="56" spans="1:12" ht="15">
      <c r="A56" s="50" t="s">
        <v>44</v>
      </c>
      <c r="B56" s="51" t="s">
        <v>45</v>
      </c>
      <c r="C56" s="1" t="s">
        <v>13</v>
      </c>
      <c r="D56" s="18">
        <v>2635803</v>
      </c>
      <c r="E56" s="18">
        <v>0</v>
      </c>
      <c r="F56" s="18">
        <v>23425.18</v>
      </c>
      <c r="G56" s="18">
        <v>2612377.82</v>
      </c>
      <c r="H56" s="18">
        <v>1367769.155895935</v>
      </c>
      <c r="I56" s="18">
        <v>1771240.1038115758</v>
      </c>
      <c r="J56" s="18">
        <v>2268712.9804772167</v>
      </c>
      <c r="K56" s="18">
        <v>2612377.8824999994</v>
      </c>
      <c r="L56" s="14"/>
    </row>
    <row r="57" spans="1:12" ht="15">
      <c r="A57" s="50"/>
      <c r="B57" s="51"/>
      <c r="C57" s="1" t="s">
        <v>14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4"/>
    </row>
    <row r="58" spans="1:12" ht="15">
      <c r="A58" s="50"/>
      <c r="B58" s="51"/>
      <c r="C58" s="2" t="s">
        <v>15</v>
      </c>
      <c r="D58" s="19">
        <v>2635803</v>
      </c>
      <c r="E58" s="19">
        <v>0</v>
      </c>
      <c r="F58" s="19">
        <v>23425.18</v>
      </c>
      <c r="G58" s="19">
        <v>2612377.82</v>
      </c>
      <c r="H58" s="19">
        <v>1367769.155895935</v>
      </c>
      <c r="I58" s="19">
        <v>1771240.1038115758</v>
      </c>
      <c r="J58" s="19">
        <v>2268712.9804772167</v>
      </c>
      <c r="K58" s="19">
        <v>2612377.8824999994</v>
      </c>
      <c r="L58" s="14"/>
    </row>
    <row r="59" spans="1:12" ht="15">
      <c r="A59" s="50" t="s">
        <v>46</v>
      </c>
      <c r="B59" s="51" t="s">
        <v>47</v>
      </c>
      <c r="C59" s="1" t="s">
        <v>13</v>
      </c>
      <c r="D59" s="18">
        <v>17111267</v>
      </c>
      <c r="E59" s="18">
        <v>0</v>
      </c>
      <c r="F59" s="18">
        <v>35406.83</v>
      </c>
      <c r="G59" s="18">
        <v>17075860.17</v>
      </c>
      <c r="H59" s="18">
        <v>13561668.020368835</v>
      </c>
      <c r="I59" s="18">
        <v>14723856.399891445</v>
      </c>
      <c r="J59" s="18">
        <v>15892025.866914056</v>
      </c>
      <c r="K59" s="18">
        <v>17075860.499272082</v>
      </c>
      <c r="L59" s="14"/>
    </row>
    <row r="60" spans="1:12" ht="15">
      <c r="A60" s="50"/>
      <c r="B60" s="51"/>
      <c r="C60" s="1" t="s">
        <v>14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4"/>
    </row>
    <row r="61" spans="1:12" ht="15">
      <c r="A61" s="50"/>
      <c r="B61" s="51"/>
      <c r="C61" s="2" t="s">
        <v>15</v>
      </c>
      <c r="D61" s="19">
        <v>17111267</v>
      </c>
      <c r="E61" s="19">
        <v>0</v>
      </c>
      <c r="F61" s="19">
        <v>35406.83</v>
      </c>
      <c r="G61" s="19">
        <v>17075860.17</v>
      </c>
      <c r="H61" s="19">
        <v>13561668.020368835</v>
      </c>
      <c r="I61" s="19">
        <v>14723856.399891445</v>
      </c>
      <c r="J61" s="19">
        <v>15892025.866914056</v>
      </c>
      <c r="K61" s="19">
        <v>17075860.499272082</v>
      </c>
      <c r="L61" s="14"/>
    </row>
    <row r="62" spans="1:12" ht="15">
      <c r="A62" s="50" t="s">
        <v>48</v>
      </c>
      <c r="B62" s="51" t="s">
        <v>49</v>
      </c>
      <c r="C62" s="1" t="s">
        <v>13</v>
      </c>
      <c r="D62" s="18">
        <v>3539389</v>
      </c>
      <c r="E62" s="18">
        <v>0</v>
      </c>
      <c r="F62" s="18">
        <v>9061.25</v>
      </c>
      <c r="G62" s="18">
        <v>3530327.75</v>
      </c>
      <c r="H62" s="18">
        <v>885066.1971170479</v>
      </c>
      <c r="I62" s="18">
        <v>1670605.9003029414</v>
      </c>
      <c r="J62" s="18">
        <v>2608234.420988835</v>
      </c>
      <c r="K62" s="18">
        <v>3530327.857221148</v>
      </c>
      <c r="L62" s="14"/>
    </row>
    <row r="63" spans="1:12" ht="15">
      <c r="A63" s="50"/>
      <c r="B63" s="51"/>
      <c r="C63" s="1" t="s">
        <v>14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4"/>
    </row>
    <row r="64" spans="1:12" ht="15">
      <c r="A64" s="50"/>
      <c r="B64" s="51"/>
      <c r="C64" s="2" t="s">
        <v>15</v>
      </c>
      <c r="D64" s="19">
        <v>3539389</v>
      </c>
      <c r="E64" s="19">
        <v>0</v>
      </c>
      <c r="F64" s="19">
        <v>9061.25</v>
      </c>
      <c r="G64" s="19">
        <v>3530327.75</v>
      </c>
      <c r="H64" s="19">
        <v>885066.1971170479</v>
      </c>
      <c r="I64" s="19">
        <v>1670605.9003029414</v>
      </c>
      <c r="J64" s="19">
        <v>2608234.420988835</v>
      </c>
      <c r="K64" s="19">
        <v>3530327.857221148</v>
      </c>
      <c r="L64" s="14"/>
    </row>
    <row r="65" spans="1:12" ht="15">
      <c r="A65" s="50" t="s">
        <v>50</v>
      </c>
      <c r="B65" s="51" t="s">
        <v>51</v>
      </c>
      <c r="C65" s="1" t="s">
        <v>13</v>
      </c>
      <c r="D65" s="18">
        <v>78486117</v>
      </c>
      <c r="E65" s="18">
        <v>0</v>
      </c>
      <c r="F65" s="18">
        <v>9629056.99</v>
      </c>
      <c r="G65" s="18">
        <v>68857060.01</v>
      </c>
      <c r="H65" s="18">
        <v>59154140.57057773</v>
      </c>
      <c r="I65" s="18">
        <v>63938716.4551786</v>
      </c>
      <c r="J65" s="18">
        <v>68309661.55852947</v>
      </c>
      <c r="K65" s="18">
        <v>68857060.50223108</v>
      </c>
      <c r="L65" s="14"/>
    </row>
    <row r="66" spans="1:12" ht="15">
      <c r="A66" s="50"/>
      <c r="B66" s="51"/>
      <c r="C66" s="1" t="s">
        <v>14</v>
      </c>
      <c r="D66" s="18">
        <v>16376284.690000001</v>
      </c>
      <c r="E66" s="18">
        <v>0</v>
      </c>
      <c r="F66" s="18">
        <v>4027020.71</v>
      </c>
      <c r="G66" s="18">
        <v>12349263.98</v>
      </c>
      <c r="H66" s="18">
        <v>12348201</v>
      </c>
      <c r="I66" s="18">
        <v>12349263.98</v>
      </c>
      <c r="J66" s="18">
        <v>12349263.98</v>
      </c>
      <c r="K66" s="18">
        <v>12349263.98</v>
      </c>
      <c r="L66" s="14"/>
    </row>
    <row r="67" spans="1:12" ht="15">
      <c r="A67" s="50"/>
      <c r="B67" s="51"/>
      <c r="C67" s="2" t="s">
        <v>15</v>
      </c>
      <c r="D67" s="19">
        <v>94862401.69</v>
      </c>
      <c r="E67" s="19">
        <v>0</v>
      </c>
      <c r="F67" s="19">
        <v>13656077.7</v>
      </c>
      <c r="G67" s="19">
        <v>81206323.99000001</v>
      </c>
      <c r="H67" s="19">
        <v>71502341.57057774</v>
      </c>
      <c r="I67" s="19">
        <v>76287980.43517861</v>
      </c>
      <c r="J67" s="19">
        <v>80658925.53852947</v>
      </c>
      <c r="K67" s="19">
        <v>81206324.48223108</v>
      </c>
      <c r="L67" s="14"/>
    </row>
    <row r="68" spans="1:12" ht="15">
      <c r="A68" s="50" t="s">
        <v>52</v>
      </c>
      <c r="B68" s="51" t="s">
        <v>53</v>
      </c>
      <c r="C68" s="1" t="s">
        <v>13</v>
      </c>
      <c r="D68" s="18">
        <v>26808472</v>
      </c>
      <c r="E68" s="18">
        <v>0</v>
      </c>
      <c r="F68" s="18">
        <v>2382738.93</v>
      </c>
      <c r="G68" s="18">
        <v>24425733.07</v>
      </c>
      <c r="H68" s="18">
        <v>12065666.910059487</v>
      </c>
      <c r="I68" s="18">
        <v>16362359.113038644</v>
      </c>
      <c r="J68" s="18">
        <v>20346324.5010178</v>
      </c>
      <c r="K68" s="18">
        <v>24425732.67552329</v>
      </c>
      <c r="L68" s="14"/>
    </row>
    <row r="69" spans="1:12" ht="15">
      <c r="A69" s="50"/>
      <c r="B69" s="51"/>
      <c r="C69" s="1" t="s">
        <v>14</v>
      </c>
      <c r="D69" s="18">
        <v>2174513.82</v>
      </c>
      <c r="E69" s="18">
        <v>0</v>
      </c>
      <c r="F69" s="18">
        <v>0</v>
      </c>
      <c r="G69" s="18">
        <v>2174513.82</v>
      </c>
      <c r="H69" s="18">
        <v>1922965</v>
      </c>
      <c r="I69" s="18">
        <v>2174513.82</v>
      </c>
      <c r="J69" s="18">
        <v>2174513.82</v>
      </c>
      <c r="K69" s="18">
        <v>2174513.82</v>
      </c>
      <c r="L69" s="14"/>
    </row>
    <row r="70" spans="1:12" ht="15">
      <c r="A70" s="50"/>
      <c r="B70" s="51"/>
      <c r="C70" s="2" t="s">
        <v>15</v>
      </c>
      <c r="D70" s="19">
        <v>28982985.82</v>
      </c>
      <c r="E70" s="19">
        <v>0</v>
      </c>
      <c r="F70" s="19">
        <v>2382738.93</v>
      </c>
      <c r="G70" s="19">
        <v>26600246.89</v>
      </c>
      <c r="H70" s="19">
        <v>13988631.910059487</v>
      </c>
      <c r="I70" s="19">
        <v>18536872.933038644</v>
      </c>
      <c r="J70" s="19">
        <v>22520838.3210178</v>
      </c>
      <c r="K70" s="19">
        <v>26600246.49552329</v>
      </c>
      <c r="L70" s="14"/>
    </row>
    <row r="71" spans="1:12" ht="15">
      <c r="A71" s="50" t="s">
        <v>54</v>
      </c>
      <c r="B71" s="51" t="s">
        <v>55</v>
      </c>
      <c r="C71" s="1" t="s">
        <v>13</v>
      </c>
      <c r="D71" s="18">
        <v>629780385</v>
      </c>
      <c r="E71" s="18">
        <v>0</v>
      </c>
      <c r="F71" s="18">
        <v>118954827.60999998</v>
      </c>
      <c r="G71" s="18">
        <v>510825557.39</v>
      </c>
      <c r="H71" s="18">
        <v>299696099.71996385</v>
      </c>
      <c r="I71" s="18">
        <v>372165871.80275744</v>
      </c>
      <c r="J71" s="18">
        <v>445094680.725551</v>
      </c>
      <c r="K71" s="18">
        <v>510825557.168337</v>
      </c>
      <c r="L71" s="14"/>
    </row>
    <row r="72" spans="1:12" ht="15">
      <c r="A72" s="50"/>
      <c r="B72" s="51"/>
      <c r="C72" s="1" t="s">
        <v>14</v>
      </c>
      <c r="D72" s="18">
        <v>1031649900.53</v>
      </c>
      <c r="E72" s="18">
        <v>23087462</v>
      </c>
      <c r="F72" s="18">
        <v>47352769.870000005</v>
      </c>
      <c r="G72" s="18">
        <v>961209668.66</v>
      </c>
      <c r="H72" s="18">
        <v>552520244.535</v>
      </c>
      <c r="I72" s="18">
        <v>595062180.504</v>
      </c>
      <c r="J72" s="18">
        <v>778135924.582</v>
      </c>
      <c r="K72" s="18">
        <v>961209668.6600001</v>
      </c>
      <c r="L72" s="14"/>
    </row>
    <row r="73" spans="1:12" ht="15">
      <c r="A73" s="50"/>
      <c r="B73" s="51"/>
      <c r="C73" s="2" t="s">
        <v>15</v>
      </c>
      <c r="D73" s="19">
        <v>1661430285.53</v>
      </c>
      <c r="E73" s="19">
        <v>23087462</v>
      </c>
      <c r="F73" s="19">
        <v>166307597.48</v>
      </c>
      <c r="G73" s="19">
        <v>1472035226.05</v>
      </c>
      <c r="H73" s="19">
        <v>852216344.2549639</v>
      </c>
      <c r="I73" s="19">
        <v>967228052.3067575</v>
      </c>
      <c r="J73" s="19">
        <v>1223230605.307551</v>
      </c>
      <c r="K73" s="19">
        <v>1472035225.8283372</v>
      </c>
      <c r="L73" s="14"/>
    </row>
    <row r="74" spans="1:12" ht="15">
      <c r="A74" s="50" t="s">
        <v>56</v>
      </c>
      <c r="B74" s="51" t="s">
        <v>57</v>
      </c>
      <c r="C74" s="1" t="s">
        <v>13</v>
      </c>
      <c r="D74" s="18">
        <v>61616845</v>
      </c>
      <c r="E74" s="18">
        <v>0</v>
      </c>
      <c r="F74" s="18">
        <v>3120333.45</v>
      </c>
      <c r="G74" s="18">
        <v>58496511.55</v>
      </c>
      <c r="H74" s="18">
        <v>35857761.00171474</v>
      </c>
      <c r="I74" s="18">
        <v>44150200.94568863</v>
      </c>
      <c r="J74" s="18">
        <v>52566200.1134125</v>
      </c>
      <c r="K74" s="18">
        <v>58496511.71872215</v>
      </c>
      <c r="L74" s="14"/>
    </row>
    <row r="75" spans="1:12" ht="15">
      <c r="A75" s="50"/>
      <c r="B75" s="51"/>
      <c r="C75" s="1" t="s">
        <v>14</v>
      </c>
      <c r="D75" s="18">
        <v>7494051.21</v>
      </c>
      <c r="E75" s="18">
        <v>0</v>
      </c>
      <c r="F75" s="18">
        <v>123604.72</v>
      </c>
      <c r="G75" s="18">
        <v>7370446.49</v>
      </c>
      <c r="H75" s="18">
        <v>7370446</v>
      </c>
      <c r="I75" s="18">
        <v>7370446</v>
      </c>
      <c r="J75" s="18">
        <v>7370446.245</v>
      </c>
      <c r="K75" s="18">
        <v>7370446.49</v>
      </c>
      <c r="L75" s="14"/>
    </row>
    <row r="76" spans="1:12" ht="15">
      <c r="A76" s="50"/>
      <c r="B76" s="51"/>
      <c r="C76" s="2" t="s">
        <v>15</v>
      </c>
      <c r="D76" s="19">
        <v>69110896.21</v>
      </c>
      <c r="E76" s="19">
        <v>0</v>
      </c>
      <c r="F76" s="19">
        <v>3243938.1700000004</v>
      </c>
      <c r="G76" s="19">
        <v>65866958.04</v>
      </c>
      <c r="H76" s="19">
        <v>43228207.00171474</v>
      </c>
      <c r="I76" s="19">
        <v>51520646.94568863</v>
      </c>
      <c r="J76" s="19">
        <v>59936646.3584125</v>
      </c>
      <c r="K76" s="19">
        <v>65866958.20872215</v>
      </c>
      <c r="L76" s="14"/>
    </row>
    <row r="77" spans="1:12" ht="15">
      <c r="A77" s="50" t="s">
        <v>58</v>
      </c>
      <c r="B77" s="51" t="s">
        <v>59</v>
      </c>
      <c r="C77" s="1" t="s">
        <v>13</v>
      </c>
      <c r="D77" s="18">
        <v>7392614</v>
      </c>
      <c r="E77" s="18">
        <v>0</v>
      </c>
      <c r="F77" s="18">
        <v>156.54</v>
      </c>
      <c r="G77" s="18">
        <v>7392457.46</v>
      </c>
      <c r="H77" s="18">
        <v>1047777.8213640088</v>
      </c>
      <c r="I77" s="18">
        <v>3115642.316535839</v>
      </c>
      <c r="J77" s="18">
        <v>5230535.603202505</v>
      </c>
      <c r="K77" s="18">
        <v>7392457.889869175</v>
      </c>
      <c r="L77" s="14"/>
    </row>
    <row r="78" spans="1:12" ht="15">
      <c r="A78" s="50"/>
      <c r="B78" s="51"/>
      <c r="C78" s="1" t="s">
        <v>14</v>
      </c>
      <c r="D78" s="18">
        <v>435119.95</v>
      </c>
      <c r="E78" s="18">
        <v>0</v>
      </c>
      <c r="F78" s="18">
        <v>0</v>
      </c>
      <c r="G78" s="18">
        <v>435119.95</v>
      </c>
      <c r="H78" s="18">
        <v>55692</v>
      </c>
      <c r="I78" s="18">
        <v>55692</v>
      </c>
      <c r="J78" s="18">
        <v>245405.975</v>
      </c>
      <c r="K78" s="18">
        <v>435119.95</v>
      </c>
      <c r="L78" s="14"/>
    </row>
    <row r="79" spans="1:12" ht="15">
      <c r="A79" s="50"/>
      <c r="B79" s="51"/>
      <c r="C79" s="2" t="s">
        <v>15</v>
      </c>
      <c r="D79" s="19">
        <v>7827733.95</v>
      </c>
      <c r="E79" s="19">
        <v>0</v>
      </c>
      <c r="F79" s="19">
        <v>156.54</v>
      </c>
      <c r="G79" s="19">
        <v>7827577.41</v>
      </c>
      <c r="H79" s="19">
        <v>1103469.8213640088</v>
      </c>
      <c r="I79" s="19">
        <v>3171334.316535839</v>
      </c>
      <c r="J79" s="19">
        <v>5475941.578202505</v>
      </c>
      <c r="K79" s="19">
        <v>7827577.839869175</v>
      </c>
      <c r="L79" s="14"/>
    </row>
    <row r="80" spans="1:12" ht="15">
      <c r="A80" s="50" t="s">
        <v>60</v>
      </c>
      <c r="B80" s="51" t="s">
        <v>61</v>
      </c>
      <c r="C80" s="1" t="s">
        <v>13</v>
      </c>
      <c r="D80" s="18">
        <v>30217021.16</v>
      </c>
      <c r="E80" s="18">
        <v>18000000</v>
      </c>
      <c r="F80" s="18">
        <v>76401.46</v>
      </c>
      <c r="G80" s="18">
        <v>12140619.7</v>
      </c>
      <c r="H80" s="18">
        <v>1740806.2001988136</v>
      </c>
      <c r="I80" s="18">
        <v>6221128.364516978</v>
      </c>
      <c r="J80" s="18">
        <v>9425017.595085144</v>
      </c>
      <c r="K80" s="18">
        <v>12140619.687897878</v>
      </c>
      <c r="L80" s="14"/>
    </row>
    <row r="81" spans="1:12" ht="15">
      <c r="A81" s="50"/>
      <c r="B81" s="51"/>
      <c r="C81" s="1" t="s">
        <v>14</v>
      </c>
      <c r="D81" s="18">
        <v>5000833.0600000005</v>
      </c>
      <c r="E81" s="18">
        <v>0</v>
      </c>
      <c r="F81" s="18">
        <v>8400.88</v>
      </c>
      <c r="G81" s="18">
        <v>4992432.180000001</v>
      </c>
      <c r="H81" s="18">
        <v>378564.33999999997</v>
      </c>
      <c r="I81" s="18">
        <v>378564.33999999997</v>
      </c>
      <c r="J81" s="18">
        <v>2685498.2600000002</v>
      </c>
      <c r="K81" s="18">
        <v>4992432.180000001</v>
      </c>
      <c r="L81" s="14"/>
    </row>
    <row r="82" spans="1:12" ht="15">
      <c r="A82" s="50"/>
      <c r="B82" s="51"/>
      <c r="C82" s="2" t="s">
        <v>15</v>
      </c>
      <c r="D82" s="19">
        <v>35217854.22</v>
      </c>
      <c r="E82" s="19">
        <v>18000000</v>
      </c>
      <c r="F82" s="19">
        <v>84802.34000000001</v>
      </c>
      <c r="G82" s="19">
        <v>17133051.88</v>
      </c>
      <c r="H82" s="19">
        <v>2119370.5401988137</v>
      </c>
      <c r="I82" s="19">
        <v>6599692.704516978</v>
      </c>
      <c r="J82" s="19">
        <v>12110515.855085144</v>
      </c>
      <c r="K82" s="19">
        <v>17133051.86789788</v>
      </c>
      <c r="L82" s="14"/>
    </row>
    <row r="83" spans="1:12" ht="15">
      <c r="A83" s="50" t="s">
        <v>62</v>
      </c>
      <c r="B83" s="51" t="s">
        <v>63</v>
      </c>
      <c r="C83" s="1" t="s">
        <v>13</v>
      </c>
      <c r="D83" s="18">
        <v>156181536</v>
      </c>
      <c r="E83" s="18">
        <v>2670851</v>
      </c>
      <c r="F83" s="18">
        <v>7937722.26</v>
      </c>
      <c r="G83" s="18">
        <v>145572962.74</v>
      </c>
      <c r="H83" s="18">
        <v>90631652.37519075</v>
      </c>
      <c r="I83" s="18">
        <v>107834448.13753934</v>
      </c>
      <c r="J83" s="18">
        <v>125290652.23363791</v>
      </c>
      <c r="K83" s="18">
        <v>145572963.0485211</v>
      </c>
      <c r="L83" s="14"/>
    </row>
    <row r="84" spans="1:12" ht="15">
      <c r="A84" s="50"/>
      <c r="B84" s="51"/>
      <c r="C84" s="1" t="s">
        <v>14</v>
      </c>
      <c r="D84" s="18">
        <v>343008629</v>
      </c>
      <c r="E84" s="18">
        <v>0</v>
      </c>
      <c r="F84" s="18">
        <v>7392234.08</v>
      </c>
      <c r="G84" s="18">
        <v>335616394.92</v>
      </c>
      <c r="H84" s="18">
        <v>4739057.100000001</v>
      </c>
      <c r="I84" s="18">
        <v>6329392.050000001</v>
      </c>
      <c r="J84" s="18">
        <v>170972893.485</v>
      </c>
      <c r="K84" s="18">
        <v>335616394.92</v>
      </c>
      <c r="L84" s="14"/>
    </row>
    <row r="85" spans="1:12" ht="15">
      <c r="A85" s="50"/>
      <c r="B85" s="51"/>
      <c r="C85" s="2" t="s">
        <v>15</v>
      </c>
      <c r="D85" s="19">
        <v>499190165</v>
      </c>
      <c r="E85" s="19">
        <v>2670851</v>
      </c>
      <c r="F85" s="19">
        <v>15329956.34</v>
      </c>
      <c r="G85" s="19">
        <v>481189357.66</v>
      </c>
      <c r="H85" s="19">
        <v>95370709.47519074</v>
      </c>
      <c r="I85" s="19">
        <v>114163840.18753934</v>
      </c>
      <c r="J85" s="19">
        <v>296263545.71863794</v>
      </c>
      <c r="K85" s="19">
        <v>481189357.9685211</v>
      </c>
      <c r="L85" s="14"/>
    </row>
    <row r="86" spans="1:12" ht="15">
      <c r="A86" s="50" t="s">
        <v>64</v>
      </c>
      <c r="B86" s="51" t="s">
        <v>65</v>
      </c>
      <c r="C86" s="1" t="s">
        <v>13</v>
      </c>
      <c r="D86" s="18">
        <v>64751115</v>
      </c>
      <c r="E86" s="18">
        <v>0</v>
      </c>
      <c r="F86" s="18">
        <v>3114089.14</v>
      </c>
      <c r="G86" s="18">
        <v>61637025.86</v>
      </c>
      <c r="H86" s="18">
        <v>26068357.034370698</v>
      </c>
      <c r="I86" s="18">
        <v>39895939.144104734</v>
      </c>
      <c r="J86" s="18">
        <v>50621502.49633877</v>
      </c>
      <c r="K86" s="18">
        <v>61637025.73830649</v>
      </c>
      <c r="L86" s="14"/>
    </row>
    <row r="87" spans="1:12" ht="15">
      <c r="A87" s="50"/>
      <c r="B87" s="51"/>
      <c r="C87" s="1" t="s">
        <v>14</v>
      </c>
      <c r="D87" s="18">
        <v>30825000</v>
      </c>
      <c r="E87" s="18">
        <v>0</v>
      </c>
      <c r="F87" s="18">
        <v>900952.36</v>
      </c>
      <c r="G87" s="18">
        <v>29924047.64</v>
      </c>
      <c r="H87" s="18">
        <v>7975045</v>
      </c>
      <c r="I87" s="18">
        <v>7975045</v>
      </c>
      <c r="J87" s="18">
        <v>18949546.32</v>
      </c>
      <c r="K87" s="18">
        <v>29924047.64</v>
      </c>
      <c r="L87" s="14"/>
    </row>
    <row r="88" spans="1:12" ht="15">
      <c r="A88" s="50"/>
      <c r="B88" s="51"/>
      <c r="C88" s="2" t="s">
        <v>15</v>
      </c>
      <c r="D88" s="19">
        <v>95576115</v>
      </c>
      <c r="E88" s="19">
        <v>0</v>
      </c>
      <c r="F88" s="19">
        <v>4015041.5</v>
      </c>
      <c r="G88" s="19">
        <v>91561073.5</v>
      </c>
      <c r="H88" s="19">
        <v>34043402.0343707</v>
      </c>
      <c r="I88" s="19">
        <v>47870984.144104734</v>
      </c>
      <c r="J88" s="19">
        <v>69571048.81633878</v>
      </c>
      <c r="K88" s="19">
        <v>91561073.3783065</v>
      </c>
      <c r="L88" s="14"/>
    </row>
    <row r="89" spans="1:12" ht="15">
      <c r="A89" s="50" t="s">
        <v>66</v>
      </c>
      <c r="B89" s="51" t="s">
        <v>67</v>
      </c>
      <c r="C89" s="1" t="s">
        <v>13</v>
      </c>
      <c r="D89" s="18">
        <v>101476065</v>
      </c>
      <c r="E89" s="18">
        <v>0</v>
      </c>
      <c r="F89" s="18">
        <v>0</v>
      </c>
      <c r="G89" s="18">
        <v>101476065</v>
      </c>
      <c r="H89" s="18">
        <v>1061602.4231246896</v>
      </c>
      <c r="I89" s="18">
        <v>29107870.99984402</v>
      </c>
      <c r="J89" s="18">
        <v>60603290.659063354</v>
      </c>
      <c r="K89" s="18">
        <v>101476064.65249759</v>
      </c>
      <c r="L89" s="14"/>
    </row>
    <row r="90" spans="1:12" ht="15">
      <c r="A90" s="50"/>
      <c r="B90" s="51"/>
      <c r="C90" s="1" t="s">
        <v>14</v>
      </c>
      <c r="D90" s="18">
        <v>0</v>
      </c>
      <c r="E90" s="18">
        <v>0</v>
      </c>
      <c r="F90" s="18">
        <v>0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  <c r="L90" s="14"/>
    </row>
    <row r="91" spans="1:12" ht="15">
      <c r="A91" s="50"/>
      <c r="B91" s="51"/>
      <c r="C91" s="2" t="s">
        <v>15</v>
      </c>
      <c r="D91" s="19">
        <v>101476065</v>
      </c>
      <c r="E91" s="19">
        <v>0</v>
      </c>
      <c r="F91" s="19">
        <v>0</v>
      </c>
      <c r="G91" s="19">
        <v>101476065</v>
      </c>
      <c r="H91" s="19">
        <v>1061602.4231246896</v>
      </c>
      <c r="I91" s="19">
        <v>29107870.99984402</v>
      </c>
      <c r="J91" s="19">
        <v>60603290.659063354</v>
      </c>
      <c r="K91" s="19">
        <v>101476064.65249759</v>
      </c>
      <c r="L91" s="14"/>
    </row>
    <row r="92" spans="1:12" ht="15">
      <c r="A92" s="50" t="s">
        <v>68</v>
      </c>
      <c r="B92" s="51" t="s">
        <v>69</v>
      </c>
      <c r="C92" s="1" t="s">
        <v>13</v>
      </c>
      <c r="D92" s="18">
        <v>48298218</v>
      </c>
      <c r="E92" s="18">
        <v>8170812</v>
      </c>
      <c r="F92" s="18">
        <v>742640</v>
      </c>
      <c r="G92" s="18">
        <v>39384766</v>
      </c>
      <c r="H92" s="18">
        <v>15371952.947946977</v>
      </c>
      <c r="I92" s="18">
        <v>21289118.376327906</v>
      </c>
      <c r="J92" s="18">
        <v>29089181.419708837</v>
      </c>
      <c r="K92" s="18">
        <v>39384765.47527792</v>
      </c>
      <c r="L92" s="14"/>
    </row>
    <row r="93" spans="1:12" ht="15">
      <c r="A93" s="50"/>
      <c r="B93" s="51"/>
      <c r="C93" s="1" t="s">
        <v>14</v>
      </c>
      <c r="D93" s="18">
        <v>975755.36</v>
      </c>
      <c r="E93" s="18">
        <v>0</v>
      </c>
      <c r="F93" s="18">
        <v>0</v>
      </c>
      <c r="G93" s="18">
        <v>975755.36</v>
      </c>
      <c r="H93" s="18">
        <v>935377.6499999999</v>
      </c>
      <c r="I93" s="18">
        <v>935377.6499999999</v>
      </c>
      <c r="J93" s="18">
        <v>955566.5049999999</v>
      </c>
      <c r="K93" s="18">
        <v>975755.3599999999</v>
      </c>
      <c r="L93" s="14"/>
    </row>
    <row r="94" spans="1:12" ht="15">
      <c r="A94" s="50"/>
      <c r="B94" s="51"/>
      <c r="C94" s="2" t="s">
        <v>15</v>
      </c>
      <c r="D94" s="19">
        <v>49273973.36</v>
      </c>
      <c r="E94" s="19">
        <v>8170812</v>
      </c>
      <c r="F94" s="19">
        <v>742640</v>
      </c>
      <c r="G94" s="19">
        <v>40360521.36</v>
      </c>
      <c r="H94" s="19">
        <v>16307330.597946977</v>
      </c>
      <c r="I94" s="19">
        <v>22224496.026327904</v>
      </c>
      <c r="J94" s="19">
        <v>30044747.924708836</v>
      </c>
      <c r="K94" s="19">
        <v>40360520.83527792</v>
      </c>
      <c r="L94" s="14"/>
    </row>
    <row r="95" spans="1:12" ht="15">
      <c r="A95" s="50" t="s">
        <v>70</v>
      </c>
      <c r="B95" s="51" t="s">
        <v>71</v>
      </c>
      <c r="C95" s="1" t="s">
        <v>13</v>
      </c>
      <c r="D95" s="18">
        <v>135808001</v>
      </c>
      <c r="E95" s="18">
        <v>0</v>
      </c>
      <c r="F95" s="18">
        <v>419954.97</v>
      </c>
      <c r="G95" s="18">
        <v>135388046.03</v>
      </c>
      <c r="H95" s="18">
        <v>121842341.23515353</v>
      </c>
      <c r="I95" s="18">
        <v>130844065.16791031</v>
      </c>
      <c r="J95" s="18">
        <v>133359796.61566709</v>
      </c>
      <c r="K95" s="18">
        <v>135388045.89841524</v>
      </c>
      <c r="L95" s="14"/>
    </row>
    <row r="96" spans="1:12" ht="15">
      <c r="A96" s="50"/>
      <c r="B96" s="51"/>
      <c r="C96" s="1" t="s">
        <v>14</v>
      </c>
      <c r="D96" s="18">
        <v>0</v>
      </c>
      <c r="E96" s="18">
        <v>0</v>
      </c>
      <c r="F96" s="18">
        <v>2788314.2199999997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4"/>
    </row>
    <row r="97" spans="1:12" ht="15">
      <c r="A97" s="50"/>
      <c r="B97" s="51"/>
      <c r="C97" s="2" t="s">
        <v>15</v>
      </c>
      <c r="D97" s="19">
        <v>135808001</v>
      </c>
      <c r="E97" s="19">
        <v>0</v>
      </c>
      <c r="F97" s="19">
        <v>3208269.1899999995</v>
      </c>
      <c r="G97" s="19">
        <v>135388046.03</v>
      </c>
      <c r="H97" s="19">
        <v>121842341.23515353</v>
      </c>
      <c r="I97" s="19">
        <v>130844065.16791031</v>
      </c>
      <c r="J97" s="19">
        <v>133359796.61566709</v>
      </c>
      <c r="K97" s="19">
        <v>135388045.89841524</v>
      </c>
      <c r="L97" s="14"/>
    </row>
    <row r="98" spans="1:12" ht="15">
      <c r="A98" s="50" t="s">
        <v>72</v>
      </c>
      <c r="B98" s="51" t="s">
        <v>73</v>
      </c>
      <c r="C98" s="1" t="s">
        <v>13</v>
      </c>
      <c r="D98" s="18">
        <v>43309000</v>
      </c>
      <c r="E98" s="18">
        <v>0</v>
      </c>
      <c r="F98" s="18">
        <v>134992.67</v>
      </c>
      <c r="G98" s="18">
        <v>43174007.33</v>
      </c>
      <c r="H98" s="18">
        <v>14699177.681425283</v>
      </c>
      <c r="I98" s="18">
        <v>29755537.708397537</v>
      </c>
      <c r="J98" s="18">
        <v>39575929.90536979</v>
      </c>
      <c r="K98" s="18">
        <v>43174008.25873268</v>
      </c>
      <c r="L98" s="14"/>
    </row>
    <row r="99" spans="1:12" ht="15">
      <c r="A99" s="50"/>
      <c r="B99" s="51"/>
      <c r="C99" s="1" t="s">
        <v>14</v>
      </c>
      <c r="D99" s="18">
        <v>0</v>
      </c>
      <c r="E99" s="18">
        <v>0</v>
      </c>
      <c r="F99" s="18">
        <v>0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  <c r="L99" s="14"/>
    </row>
    <row r="100" spans="1:12" ht="15">
      <c r="A100" s="50"/>
      <c r="B100" s="51"/>
      <c r="C100" s="2" t="s">
        <v>15</v>
      </c>
      <c r="D100" s="19">
        <v>43309000</v>
      </c>
      <c r="E100" s="19">
        <v>0</v>
      </c>
      <c r="F100" s="19">
        <v>134992.67</v>
      </c>
      <c r="G100" s="19">
        <v>43174007.33</v>
      </c>
      <c r="H100" s="19">
        <v>14699177.681425283</v>
      </c>
      <c r="I100" s="19">
        <v>29755537.708397537</v>
      </c>
      <c r="J100" s="19">
        <v>39575929.90536979</v>
      </c>
      <c r="K100" s="19">
        <v>43174008.25873268</v>
      </c>
      <c r="L100" s="14"/>
    </row>
    <row r="101" spans="1:12" ht="15">
      <c r="A101" s="50" t="s">
        <v>74</v>
      </c>
      <c r="B101" s="51" t="s">
        <v>75</v>
      </c>
      <c r="C101" s="1" t="s">
        <v>13</v>
      </c>
      <c r="D101" s="18">
        <v>0</v>
      </c>
      <c r="E101" s="18">
        <v>0</v>
      </c>
      <c r="F101" s="18">
        <v>0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14"/>
    </row>
    <row r="102" spans="1:12" ht="15">
      <c r="A102" s="50"/>
      <c r="B102" s="51"/>
      <c r="C102" s="1" t="s">
        <v>14</v>
      </c>
      <c r="D102" s="18">
        <v>4403225.46</v>
      </c>
      <c r="E102" s="18">
        <v>0</v>
      </c>
      <c r="F102" s="18">
        <v>319690.07</v>
      </c>
      <c r="G102" s="18">
        <v>4083535.39</v>
      </c>
      <c r="H102" s="18">
        <v>3854988.39</v>
      </c>
      <c r="I102" s="18">
        <v>4083535.39</v>
      </c>
      <c r="J102" s="18">
        <v>4083535.39</v>
      </c>
      <c r="K102" s="18">
        <v>4083535.39</v>
      </c>
      <c r="L102" s="14"/>
    </row>
    <row r="103" spans="1:12" ht="15">
      <c r="A103" s="50"/>
      <c r="B103" s="51"/>
      <c r="C103" s="2" t="s">
        <v>15</v>
      </c>
      <c r="D103" s="19">
        <v>4403225.46</v>
      </c>
      <c r="E103" s="19">
        <v>0</v>
      </c>
      <c r="F103" s="19">
        <v>319690.07</v>
      </c>
      <c r="G103" s="19">
        <v>4083535.39</v>
      </c>
      <c r="H103" s="19">
        <v>3854988.39</v>
      </c>
      <c r="I103" s="19">
        <v>4083535.39</v>
      </c>
      <c r="J103" s="19">
        <v>4083535.39</v>
      </c>
      <c r="K103" s="19">
        <v>4083535.39</v>
      </c>
      <c r="L103" s="14"/>
    </row>
    <row r="104" spans="1:12" ht="15">
      <c r="A104" s="50" t="s">
        <v>184</v>
      </c>
      <c r="B104" s="51" t="s">
        <v>185</v>
      </c>
      <c r="C104" s="1" t="s">
        <v>13</v>
      </c>
      <c r="D104" s="18">
        <v>0</v>
      </c>
      <c r="E104" s="18">
        <v>0</v>
      </c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18">
        <v>0</v>
      </c>
      <c r="L104" s="14"/>
    </row>
    <row r="105" spans="1:12" ht="15">
      <c r="A105" s="50"/>
      <c r="B105" s="51"/>
      <c r="C105" s="1" t="s">
        <v>14</v>
      </c>
      <c r="D105" s="18">
        <v>1345809.35</v>
      </c>
      <c r="E105" s="18">
        <v>0</v>
      </c>
      <c r="F105" s="18">
        <v>0</v>
      </c>
      <c r="G105" s="18">
        <v>1345809.35</v>
      </c>
      <c r="H105" s="18">
        <v>1345809</v>
      </c>
      <c r="I105" s="18">
        <v>1345809</v>
      </c>
      <c r="J105" s="18">
        <v>1345809.175</v>
      </c>
      <c r="K105" s="18">
        <v>1345809.35</v>
      </c>
      <c r="L105" s="14"/>
    </row>
    <row r="106" spans="1:12" ht="15">
      <c r="A106" s="50"/>
      <c r="B106" s="51"/>
      <c r="C106" s="2" t="s">
        <v>15</v>
      </c>
      <c r="D106" s="19">
        <v>1345809.35</v>
      </c>
      <c r="E106" s="19">
        <v>0</v>
      </c>
      <c r="F106" s="19">
        <v>0</v>
      </c>
      <c r="G106" s="19">
        <v>1345809.35</v>
      </c>
      <c r="H106" s="19">
        <v>1345809</v>
      </c>
      <c r="I106" s="19">
        <v>1345809</v>
      </c>
      <c r="J106" s="19">
        <v>1345809.175</v>
      </c>
      <c r="K106" s="19">
        <v>1345809.35</v>
      </c>
      <c r="L106" s="14"/>
    </row>
    <row r="107" spans="1:12" ht="15">
      <c r="A107" s="50" t="s">
        <v>76</v>
      </c>
      <c r="B107" s="51" t="s">
        <v>77</v>
      </c>
      <c r="C107" s="1" t="s">
        <v>13</v>
      </c>
      <c r="D107" s="18">
        <v>18798289</v>
      </c>
      <c r="E107" s="18">
        <v>0</v>
      </c>
      <c r="F107" s="18">
        <v>617247.55</v>
      </c>
      <c r="G107" s="18">
        <v>18181041.45</v>
      </c>
      <c r="H107" s="18">
        <v>12871535.298370888</v>
      </c>
      <c r="I107" s="18">
        <v>14907675.71853514</v>
      </c>
      <c r="J107" s="18">
        <v>16544359.25744939</v>
      </c>
      <c r="K107" s="18">
        <v>18181041.769090906</v>
      </c>
      <c r="L107" s="14"/>
    </row>
    <row r="108" spans="1:12" ht="15">
      <c r="A108" s="50"/>
      <c r="B108" s="51"/>
      <c r="C108" s="1" t="s">
        <v>14</v>
      </c>
      <c r="D108" s="18">
        <v>0</v>
      </c>
      <c r="E108" s="18">
        <v>0</v>
      </c>
      <c r="F108" s="18">
        <v>0</v>
      </c>
      <c r="G108" s="18">
        <v>0</v>
      </c>
      <c r="H108" s="18">
        <v>0</v>
      </c>
      <c r="I108" s="18">
        <v>0</v>
      </c>
      <c r="J108" s="18">
        <v>0</v>
      </c>
      <c r="K108" s="18">
        <v>0</v>
      </c>
      <c r="L108" s="14"/>
    </row>
    <row r="109" spans="1:12" ht="15">
      <c r="A109" s="50"/>
      <c r="B109" s="51"/>
      <c r="C109" s="2" t="s">
        <v>15</v>
      </c>
      <c r="D109" s="19">
        <v>18798289</v>
      </c>
      <c r="E109" s="19">
        <v>0</v>
      </c>
      <c r="F109" s="19">
        <v>617247.55</v>
      </c>
      <c r="G109" s="19">
        <v>18181041.45</v>
      </c>
      <c r="H109" s="19">
        <v>12871535.298370888</v>
      </c>
      <c r="I109" s="19">
        <v>14907675.71853514</v>
      </c>
      <c r="J109" s="19">
        <v>16544359.25744939</v>
      </c>
      <c r="K109" s="19">
        <v>18181041.769090906</v>
      </c>
      <c r="L109" s="14"/>
    </row>
    <row r="110" spans="1:12" ht="15">
      <c r="A110" s="50" t="s">
        <v>78</v>
      </c>
      <c r="B110" s="51" t="s">
        <v>79</v>
      </c>
      <c r="C110" s="1" t="s">
        <v>13</v>
      </c>
      <c r="D110" s="18">
        <v>3157040</v>
      </c>
      <c r="E110" s="18">
        <v>0</v>
      </c>
      <c r="F110" s="18">
        <v>0</v>
      </c>
      <c r="G110" s="18">
        <v>3157040</v>
      </c>
      <c r="H110" s="18">
        <v>-0.1471698977984488</v>
      </c>
      <c r="I110" s="18">
        <v>608366.2696592282</v>
      </c>
      <c r="J110" s="18">
        <v>1222997.811488354</v>
      </c>
      <c r="K110" s="18">
        <v>3157040.1688524173</v>
      </c>
      <c r="L110" s="14"/>
    </row>
    <row r="111" spans="1:12" ht="15">
      <c r="A111" s="50"/>
      <c r="B111" s="51"/>
      <c r="C111" s="1" t="s">
        <v>14</v>
      </c>
      <c r="D111" s="18">
        <v>1440000</v>
      </c>
      <c r="E111" s="18">
        <v>0</v>
      </c>
      <c r="F111" s="18">
        <v>0</v>
      </c>
      <c r="G111" s="18">
        <v>1440000</v>
      </c>
      <c r="H111" s="18">
        <v>1440000</v>
      </c>
      <c r="I111" s="18">
        <v>1440000</v>
      </c>
      <c r="J111" s="18">
        <v>1440000</v>
      </c>
      <c r="K111" s="18">
        <v>1440000</v>
      </c>
      <c r="L111" s="14"/>
    </row>
    <row r="112" spans="1:12" ht="15">
      <c r="A112" s="50"/>
      <c r="B112" s="51"/>
      <c r="C112" s="2" t="s">
        <v>15</v>
      </c>
      <c r="D112" s="19">
        <v>4597040</v>
      </c>
      <c r="E112" s="19">
        <v>0</v>
      </c>
      <c r="F112" s="19">
        <v>0</v>
      </c>
      <c r="G112" s="19">
        <v>4597040</v>
      </c>
      <c r="H112" s="19">
        <v>1439999.8528301022</v>
      </c>
      <c r="I112" s="19">
        <v>2048366.2696592282</v>
      </c>
      <c r="J112" s="19">
        <v>2662997.811488354</v>
      </c>
      <c r="K112" s="19">
        <v>4597040.168852417</v>
      </c>
      <c r="L112" s="14"/>
    </row>
    <row r="113" spans="1:12" ht="15">
      <c r="A113" s="50" t="s">
        <v>80</v>
      </c>
      <c r="B113" s="51" t="s">
        <v>81</v>
      </c>
      <c r="C113" s="1" t="s">
        <v>13</v>
      </c>
      <c r="D113" s="18">
        <v>161175</v>
      </c>
      <c r="E113" s="18">
        <v>0</v>
      </c>
      <c r="F113" s="18">
        <v>4080.99</v>
      </c>
      <c r="G113" s="18">
        <v>157094.01</v>
      </c>
      <c r="H113" s="18">
        <v>68732.33154761903</v>
      </c>
      <c r="I113" s="18">
        <v>94685.6569047619</v>
      </c>
      <c r="J113" s="18">
        <v>123223.05601190473</v>
      </c>
      <c r="K113" s="18">
        <v>157094.5058333334</v>
      </c>
      <c r="L113" s="14"/>
    </row>
    <row r="114" spans="1:12" ht="15">
      <c r="A114" s="50"/>
      <c r="B114" s="51"/>
      <c r="C114" s="1" t="s">
        <v>14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18">
        <v>0</v>
      </c>
      <c r="L114" s="14"/>
    </row>
    <row r="115" spans="1:12" ht="15">
      <c r="A115" s="50"/>
      <c r="B115" s="51"/>
      <c r="C115" s="2" t="s">
        <v>15</v>
      </c>
      <c r="D115" s="19">
        <v>161175</v>
      </c>
      <c r="E115" s="19">
        <v>0</v>
      </c>
      <c r="F115" s="19">
        <v>4080.99</v>
      </c>
      <c r="G115" s="19">
        <v>157094.01</v>
      </c>
      <c r="H115" s="19">
        <v>68732.33154761903</v>
      </c>
      <c r="I115" s="19">
        <v>94685.6569047619</v>
      </c>
      <c r="J115" s="19">
        <v>123223.05601190473</v>
      </c>
      <c r="K115" s="19">
        <v>157094.5058333334</v>
      </c>
      <c r="L115" s="14"/>
    </row>
    <row r="116" spans="1:12" ht="15">
      <c r="A116" s="50" t="s">
        <v>82</v>
      </c>
      <c r="B116" s="51" t="s">
        <v>83</v>
      </c>
      <c r="C116" s="1" t="s">
        <v>13</v>
      </c>
      <c r="D116" s="18">
        <v>19235500</v>
      </c>
      <c r="E116" s="18">
        <v>0</v>
      </c>
      <c r="F116" s="18">
        <v>0</v>
      </c>
      <c r="G116" s="18">
        <v>19235500</v>
      </c>
      <c r="H116" s="18">
        <v>13969548.931515153</v>
      </c>
      <c r="I116" s="18">
        <v>15729153.076439396</v>
      </c>
      <c r="J116" s="18">
        <v>17496603.77011364</v>
      </c>
      <c r="K116" s="18">
        <v>19235499.769696973</v>
      </c>
      <c r="L116" s="14"/>
    </row>
    <row r="117" spans="1:12" ht="15">
      <c r="A117" s="50"/>
      <c r="B117" s="51"/>
      <c r="C117" s="1" t="s">
        <v>14</v>
      </c>
      <c r="D117" s="18">
        <v>0</v>
      </c>
      <c r="E117" s="18">
        <v>0</v>
      </c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18">
        <v>0</v>
      </c>
      <c r="L117" s="14"/>
    </row>
    <row r="118" spans="1:12" ht="15">
      <c r="A118" s="50"/>
      <c r="B118" s="51"/>
      <c r="C118" s="2" t="s">
        <v>15</v>
      </c>
      <c r="D118" s="19">
        <v>19235500</v>
      </c>
      <c r="E118" s="19">
        <v>0</v>
      </c>
      <c r="F118" s="19">
        <v>0</v>
      </c>
      <c r="G118" s="19">
        <v>19235500</v>
      </c>
      <c r="H118" s="19">
        <v>13969548.931515153</v>
      </c>
      <c r="I118" s="19">
        <v>15729153.076439396</v>
      </c>
      <c r="J118" s="19">
        <v>17496603.77011364</v>
      </c>
      <c r="K118" s="19">
        <v>19235499.769696973</v>
      </c>
      <c r="L118" s="14"/>
    </row>
    <row r="119" spans="1:12" ht="15">
      <c r="A119" s="50" t="s">
        <v>84</v>
      </c>
      <c r="B119" s="51" t="s">
        <v>85</v>
      </c>
      <c r="C119" s="1" t="s">
        <v>13</v>
      </c>
      <c r="D119" s="18">
        <v>600677</v>
      </c>
      <c r="E119" s="18">
        <v>0</v>
      </c>
      <c r="F119" s="18">
        <v>23847.690000000002</v>
      </c>
      <c r="G119" s="18">
        <v>576829.31</v>
      </c>
      <c r="H119" s="18">
        <v>355714.5514826839</v>
      </c>
      <c r="I119" s="18">
        <v>424419.5893073592</v>
      </c>
      <c r="J119" s="18">
        <v>496241.83963203453</v>
      </c>
      <c r="K119" s="18">
        <v>576829.2310606064</v>
      </c>
      <c r="L119" s="14"/>
    </row>
    <row r="120" spans="1:12" ht="15">
      <c r="A120" s="50"/>
      <c r="B120" s="51"/>
      <c r="C120" s="1" t="s">
        <v>14</v>
      </c>
      <c r="D120" s="18">
        <v>0</v>
      </c>
      <c r="E120" s="18">
        <v>0</v>
      </c>
      <c r="F120" s="18">
        <v>0</v>
      </c>
      <c r="G120" s="18">
        <v>0</v>
      </c>
      <c r="H120" s="18">
        <v>0</v>
      </c>
      <c r="I120" s="18">
        <v>0</v>
      </c>
      <c r="J120" s="18">
        <v>0</v>
      </c>
      <c r="K120" s="18">
        <v>0</v>
      </c>
      <c r="L120" s="14"/>
    </row>
    <row r="121" spans="1:12" ht="15">
      <c r="A121" s="50"/>
      <c r="B121" s="51"/>
      <c r="C121" s="2" t="s">
        <v>15</v>
      </c>
      <c r="D121" s="19">
        <v>600677</v>
      </c>
      <c r="E121" s="19">
        <v>0</v>
      </c>
      <c r="F121" s="19">
        <v>23847.690000000002</v>
      </c>
      <c r="G121" s="19">
        <v>576829.31</v>
      </c>
      <c r="H121" s="19">
        <v>355714.5514826839</v>
      </c>
      <c r="I121" s="19">
        <v>424419.5893073592</v>
      </c>
      <c r="J121" s="19">
        <v>496241.83963203453</v>
      </c>
      <c r="K121" s="19">
        <v>576829.2310606064</v>
      </c>
      <c r="L121" s="14"/>
    </row>
    <row r="122" spans="1:12" ht="15">
      <c r="A122" s="50" t="s">
        <v>86</v>
      </c>
      <c r="B122" s="51" t="s">
        <v>87</v>
      </c>
      <c r="C122" s="1" t="s">
        <v>13</v>
      </c>
      <c r="D122" s="18">
        <v>3654544</v>
      </c>
      <c r="E122" s="18">
        <v>0</v>
      </c>
      <c r="F122" s="18">
        <v>0</v>
      </c>
      <c r="G122" s="18">
        <v>3654544</v>
      </c>
      <c r="H122" s="18">
        <v>668295.8756006493</v>
      </c>
      <c r="I122" s="18">
        <v>1606368.1990259741</v>
      </c>
      <c r="J122" s="18">
        <v>2607175.004951299</v>
      </c>
      <c r="K122" s="18">
        <v>3654543.0947727263</v>
      </c>
      <c r="L122" s="14"/>
    </row>
    <row r="123" spans="1:12" ht="15">
      <c r="A123" s="50"/>
      <c r="B123" s="51"/>
      <c r="C123" s="1" t="s">
        <v>14</v>
      </c>
      <c r="D123" s="18">
        <v>0</v>
      </c>
      <c r="E123" s="18">
        <v>0</v>
      </c>
      <c r="F123" s="18">
        <v>0</v>
      </c>
      <c r="G123" s="18">
        <v>0</v>
      </c>
      <c r="H123" s="18">
        <v>0</v>
      </c>
      <c r="I123" s="18">
        <v>0</v>
      </c>
      <c r="J123" s="18">
        <v>0</v>
      </c>
      <c r="K123" s="18">
        <v>0</v>
      </c>
      <c r="L123" s="14"/>
    </row>
    <row r="124" spans="1:12" ht="15">
      <c r="A124" s="50"/>
      <c r="B124" s="51"/>
      <c r="C124" s="2" t="s">
        <v>15</v>
      </c>
      <c r="D124" s="19">
        <v>3654544</v>
      </c>
      <c r="E124" s="19">
        <v>0</v>
      </c>
      <c r="F124" s="19">
        <v>0</v>
      </c>
      <c r="G124" s="19">
        <v>3654544</v>
      </c>
      <c r="H124" s="19">
        <v>668295.8756006493</v>
      </c>
      <c r="I124" s="19">
        <v>1606368.1990259741</v>
      </c>
      <c r="J124" s="19">
        <v>2607175.004951299</v>
      </c>
      <c r="K124" s="19">
        <v>3654543.0947727263</v>
      </c>
      <c r="L124" s="14"/>
    </row>
    <row r="125" spans="1:12" ht="15">
      <c r="A125" s="50" t="s">
        <v>88</v>
      </c>
      <c r="B125" s="51" t="s">
        <v>89</v>
      </c>
      <c r="C125" s="1" t="s">
        <v>13</v>
      </c>
      <c r="D125" s="18">
        <v>2805996</v>
      </c>
      <c r="E125" s="18">
        <v>0</v>
      </c>
      <c r="F125" s="18">
        <v>16080.12</v>
      </c>
      <c r="G125" s="18">
        <v>2789915.88</v>
      </c>
      <c r="H125" s="18">
        <v>1960585.1723675744</v>
      </c>
      <c r="I125" s="18">
        <v>2244629.697101471</v>
      </c>
      <c r="J125" s="18">
        <v>2541186.3255853676</v>
      </c>
      <c r="K125" s="18">
        <v>2789915.950303031</v>
      </c>
      <c r="L125" s="14"/>
    </row>
    <row r="126" spans="1:12" ht="15">
      <c r="A126" s="50"/>
      <c r="B126" s="51"/>
      <c r="C126" s="1" t="s">
        <v>14</v>
      </c>
      <c r="D126" s="18">
        <v>0</v>
      </c>
      <c r="E126" s="18">
        <v>0</v>
      </c>
      <c r="F126" s="18">
        <v>0</v>
      </c>
      <c r="G126" s="18">
        <v>0</v>
      </c>
      <c r="H126" s="18">
        <v>0</v>
      </c>
      <c r="I126" s="18">
        <v>0</v>
      </c>
      <c r="J126" s="18">
        <v>0</v>
      </c>
      <c r="K126" s="18">
        <v>0</v>
      </c>
      <c r="L126" s="14"/>
    </row>
    <row r="127" spans="1:12" ht="15">
      <c r="A127" s="50"/>
      <c r="B127" s="51"/>
      <c r="C127" s="2" t="s">
        <v>15</v>
      </c>
      <c r="D127" s="19">
        <v>2805996</v>
      </c>
      <c r="E127" s="19">
        <v>0</v>
      </c>
      <c r="F127" s="19">
        <v>16080.12</v>
      </c>
      <c r="G127" s="19">
        <v>2789915.88</v>
      </c>
      <c r="H127" s="19">
        <v>1960585.1723675744</v>
      </c>
      <c r="I127" s="19">
        <v>2244629.697101471</v>
      </c>
      <c r="J127" s="19">
        <v>2541186.3255853676</v>
      </c>
      <c r="K127" s="19">
        <v>2789915.950303031</v>
      </c>
      <c r="L127" s="14"/>
    </row>
    <row r="128" spans="1:12" ht="15">
      <c r="A128" s="50" t="s">
        <v>90</v>
      </c>
      <c r="B128" s="51" t="s">
        <v>91</v>
      </c>
      <c r="C128" s="1" t="s">
        <v>13</v>
      </c>
      <c r="D128" s="18">
        <v>1196743</v>
      </c>
      <c r="E128" s="18">
        <v>0</v>
      </c>
      <c r="F128" s="18">
        <v>29335.89</v>
      </c>
      <c r="G128" s="18">
        <v>1167407.11</v>
      </c>
      <c r="H128" s="18">
        <v>524565.1575624187</v>
      </c>
      <c r="I128" s="18">
        <v>719343.6447995096</v>
      </c>
      <c r="J128" s="18">
        <v>923562.1870366004</v>
      </c>
      <c r="K128" s="18">
        <v>1167407.318019395</v>
      </c>
      <c r="L128" s="14"/>
    </row>
    <row r="129" spans="1:12" ht="15">
      <c r="A129" s="50"/>
      <c r="B129" s="51"/>
      <c r="C129" s="1" t="s">
        <v>14</v>
      </c>
      <c r="D129" s="18">
        <v>85091.79</v>
      </c>
      <c r="E129" s="18">
        <v>0</v>
      </c>
      <c r="F129" s="18">
        <v>1500</v>
      </c>
      <c r="G129" s="18">
        <v>83591.79</v>
      </c>
      <c r="H129" s="18">
        <v>77381.75</v>
      </c>
      <c r="I129" s="18">
        <v>78392.82999999999</v>
      </c>
      <c r="J129" s="18">
        <v>80992.31</v>
      </c>
      <c r="K129" s="18">
        <v>83591.79000000001</v>
      </c>
      <c r="L129" s="14"/>
    </row>
    <row r="130" spans="1:12" ht="15">
      <c r="A130" s="50"/>
      <c r="B130" s="51"/>
      <c r="C130" s="2" t="s">
        <v>15</v>
      </c>
      <c r="D130" s="19">
        <v>1281834.79</v>
      </c>
      <c r="E130" s="19">
        <v>0</v>
      </c>
      <c r="F130" s="19">
        <v>30835.89</v>
      </c>
      <c r="G130" s="19">
        <v>1250998.9000000001</v>
      </c>
      <c r="H130" s="19">
        <v>601946.9075624187</v>
      </c>
      <c r="I130" s="19">
        <v>797736.4747995095</v>
      </c>
      <c r="J130" s="19">
        <v>1004554.4970366005</v>
      </c>
      <c r="K130" s="19">
        <v>1250999.108019395</v>
      </c>
      <c r="L130" s="14"/>
    </row>
    <row r="131" spans="1:12" ht="15">
      <c r="A131" s="50" t="s">
        <v>92</v>
      </c>
      <c r="B131" s="51" t="s">
        <v>93</v>
      </c>
      <c r="C131" s="1" t="s">
        <v>13</v>
      </c>
      <c r="D131" s="18">
        <v>5979212</v>
      </c>
      <c r="E131" s="18">
        <v>0</v>
      </c>
      <c r="F131" s="18">
        <v>0</v>
      </c>
      <c r="G131" s="18">
        <v>5979212</v>
      </c>
      <c r="H131" s="18">
        <v>216658.63982759643</v>
      </c>
      <c r="I131" s="18">
        <v>1537455.8647185848</v>
      </c>
      <c r="J131" s="18">
        <v>3295113.637109572</v>
      </c>
      <c r="K131" s="18">
        <v>5979212.094421846</v>
      </c>
      <c r="L131" s="14"/>
    </row>
    <row r="132" spans="1:12" ht="15">
      <c r="A132" s="50"/>
      <c r="B132" s="51"/>
      <c r="C132" s="1" t="s">
        <v>14</v>
      </c>
      <c r="D132" s="18">
        <v>27110000</v>
      </c>
      <c r="E132" s="18">
        <v>27110000</v>
      </c>
      <c r="F132" s="18">
        <v>0</v>
      </c>
      <c r="G132" s="18">
        <v>0</v>
      </c>
      <c r="H132" s="18">
        <v>0</v>
      </c>
      <c r="I132" s="18">
        <v>0</v>
      </c>
      <c r="J132" s="18">
        <v>0</v>
      </c>
      <c r="K132" s="18">
        <v>0</v>
      </c>
      <c r="L132" s="14"/>
    </row>
    <row r="133" spans="1:12" ht="15">
      <c r="A133" s="50"/>
      <c r="B133" s="51"/>
      <c r="C133" s="2" t="s">
        <v>15</v>
      </c>
      <c r="D133" s="19">
        <v>33089212</v>
      </c>
      <c r="E133" s="19">
        <v>27110000</v>
      </c>
      <c r="F133" s="19">
        <v>0</v>
      </c>
      <c r="G133" s="19">
        <v>5979212</v>
      </c>
      <c r="H133" s="19">
        <v>216658.63982759643</v>
      </c>
      <c r="I133" s="19">
        <v>1537455.8647185848</v>
      </c>
      <c r="J133" s="19">
        <v>3295113.637109572</v>
      </c>
      <c r="K133" s="19">
        <v>5979212.094421846</v>
      </c>
      <c r="L133" s="14"/>
    </row>
    <row r="134" spans="1:12" ht="15">
      <c r="A134" s="50" t="s">
        <v>94</v>
      </c>
      <c r="B134" s="51" t="s">
        <v>95</v>
      </c>
      <c r="C134" s="1" t="s">
        <v>13</v>
      </c>
      <c r="D134" s="18">
        <v>0</v>
      </c>
      <c r="E134" s="18">
        <v>0</v>
      </c>
      <c r="F134" s="18">
        <v>0</v>
      </c>
      <c r="G134" s="18">
        <v>0</v>
      </c>
      <c r="H134" s="18">
        <v>0</v>
      </c>
      <c r="I134" s="18">
        <v>0</v>
      </c>
      <c r="J134" s="18">
        <v>0</v>
      </c>
      <c r="K134" s="18">
        <v>0</v>
      </c>
      <c r="L134" s="14"/>
    </row>
    <row r="135" spans="1:12" ht="15">
      <c r="A135" s="50"/>
      <c r="B135" s="51"/>
      <c r="C135" s="1" t="s">
        <v>14</v>
      </c>
      <c r="D135" s="18">
        <v>10521058</v>
      </c>
      <c r="E135" s="18">
        <v>0</v>
      </c>
      <c r="F135" s="18">
        <v>868938.7600000001</v>
      </c>
      <c r="G135" s="18">
        <v>9652119.24</v>
      </c>
      <c r="H135" s="18">
        <v>7314119.24</v>
      </c>
      <c r="I135" s="18">
        <v>9652119.24</v>
      </c>
      <c r="J135" s="18">
        <v>9652119.24</v>
      </c>
      <c r="K135" s="18">
        <v>9652119.24</v>
      </c>
      <c r="L135" s="14"/>
    </row>
    <row r="136" spans="1:12" ht="15">
      <c r="A136" s="50"/>
      <c r="B136" s="51"/>
      <c r="C136" s="2" t="s">
        <v>15</v>
      </c>
      <c r="D136" s="19">
        <v>10521058</v>
      </c>
      <c r="E136" s="19">
        <v>0</v>
      </c>
      <c r="F136" s="19">
        <v>868938.7600000001</v>
      </c>
      <c r="G136" s="19">
        <v>9652119.24</v>
      </c>
      <c r="H136" s="19">
        <v>7314119.24</v>
      </c>
      <c r="I136" s="19">
        <v>9652119.24</v>
      </c>
      <c r="J136" s="19">
        <v>9652119.24</v>
      </c>
      <c r="K136" s="19">
        <v>9652119.24</v>
      </c>
      <c r="L136" s="14"/>
    </row>
    <row r="137" spans="1:12" ht="15">
      <c r="A137" s="50" t="s">
        <v>96</v>
      </c>
      <c r="B137" s="51" t="s">
        <v>97</v>
      </c>
      <c r="C137" s="1" t="s">
        <v>13</v>
      </c>
      <c r="D137" s="18">
        <v>30000000</v>
      </c>
      <c r="E137" s="18">
        <v>0</v>
      </c>
      <c r="F137" s="18">
        <v>0</v>
      </c>
      <c r="G137" s="18">
        <v>30000000</v>
      </c>
      <c r="H137" s="18">
        <v>5236430.601002972</v>
      </c>
      <c r="I137" s="18">
        <v>13551953.739499569</v>
      </c>
      <c r="J137" s="18">
        <v>20097967.449246168</v>
      </c>
      <c r="K137" s="18">
        <v>29999999.863754272</v>
      </c>
      <c r="L137" s="14"/>
    </row>
    <row r="138" spans="1:12" ht="15">
      <c r="A138" s="50"/>
      <c r="B138" s="51"/>
      <c r="C138" s="1" t="s">
        <v>14</v>
      </c>
      <c r="D138" s="18">
        <v>0</v>
      </c>
      <c r="E138" s="18">
        <v>0</v>
      </c>
      <c r="F138" s="18">
        <v>0</v>
      </c>
      <c r="G138" s="18">
        <v>0</v>
      </c>
      <c r="H138" s="18">
        <v>0</v>
      </c>
      <c r="I138" s="18">
        <v>0</v>
      </c>
      <c r="J138" s="18">
        <v>0</v>
      </c>
      <c r="K138" s="18">
        <v>0</v>
      </c>
      <c r="L138" s="14"/>
    </row>
    <row r="139" spans="1:12" ht="15">
      <c r="A139" s="50"/>
      <c r="B139" s="51"/>
      <c r="C139" s="2" t="s">
        <v>15</v>
      </c>
      <c r="D139" s="19">
        <v>30000000</v>
      </c>
      <c r="E139" s="19">
        <v>0</v>
      </c>
      <c r="F139" s="19">
        <v>0</v>
      </c>
      <c r="G139" s="19">
        <v>30000000</v>
      </c>
      <c r="H139" s="19">
        <v>5236430.601002972</v>
      </c>
      <c r="I139" s="19">
        <v>13551953.739499569</v>
      </c>
      <c r="J139" s="19">
        <v>20097967.449246168</v>
      </c>
      <c r="K139" s="19">
        <v>29999999.863754272</v>
      </c>
      <c r="L139" s="14"/>
    </row>
    <row r="140" spans="1:12" ht="15">
      <c r="A140" s="50" t="s">
        <v>98</v>
      </c>
      <c r="B140" s="51" t="s">
        <v>99</v>
      </c>
      <c r="C140" s="1" t="s">
        <v>13</v>
      </c>
      <c r="D140" s="18">
        <v>2712757</v>
      </c>
      <c r="E140" s="18">
        <v>0</v>
      </c>
      <c r="F140" s="18">
        <v>21510.81</v>
      </c>
      <c r="G140" s="18">
        <v>2691246.19</v>
      </c>
      <c r="H140" s="18">
        <v>1205660.8704581747</v>
      </c>
      <c r="I140" s="18">
        <v>1767386.6479635374</v>
      </c>
      <c r="J140" s="18">
        <v>2388088.5579689</v>
      </c>
      <c r="K140" s="18">
        <v>2691245.992817562</v>
      </c>
      <c r="L140" s="14"/>
    </row>
    <row r="141" spans="1:12" ht="15">
      <c r="A141" s="50"/>
      <c r="B141" s="51"/>
      <c r="C141" s="1" t="s">
        <v>14</v>
      </c>
      <c r="D141" s="18">
        <v>0</v>
      </c>
      <c r="E141" s="18">
        <v>0</v>
      </c>
      <c r="F141" s="18">
        <v>0</v>
      </c>
      <c r="G141" s="18">
        <v>0</v>
      </c>
      <c r="H141" s="18">
        <v>0</v>
      </c>
      <c r="I141" s="18">
        <v>0</v>
      </c>
      <c r="J141" s="18">
        <v>0</v>
      </c>
      <c r="K141" s="18">
        <v>0</v>
      </c>
      <c r="L141" s="14"/>
    </row>
    <row r="142" spans="1:12" ht="15">
      <c r="A142" s="50"/>
      <c r="B142" s="51"/>
      <c r="C142" s="2" t="s">
        <v>15</v>
      </c>
      <c r="D142" s="19">
        <v>2712757</v>
      </c>
      <c r="E142" s="19">
        <v>0</v>
      </c>
      <c r="F142" s="19">
        <v>21510.81</v>
      </c>
      <c r="G142" s="19">
        <v>2691246.19</v>
      </c>
      <c r="H142" s="19">
        <v>1205660.8704581747</v>
      </c>
      <c r="I142" s="19">
        <v>1767386.6479635374</v>
      </c>
      <c r="J142" s="19">
        <v>2388088.5579689</v>
      </c>
      <c r="K142" s="19">
        <v>2691245.992817562</v>
      </c>
      <c r="L142" s="14"/>
    </row>
    <row r="143" spans="1:12" ht="15">
      <c r="A143" s="50" t="s">
        <v>100</v>
      </c>
      <c r="B143" s="51" t="s">
        <v>101</v>
      </c>
      <c r="C143" s="1" t="s">
        <v>13</v>
      </c>
      <c r="D143" s="18">
        <v>2319585</v>
      </c>
      <c r="E143" s="18">
        <v>0</v>
      </c>
      <c r="F143" s="18">
        <v>67786.81</v>
      </c>
      <c r="G143" s="18">
        <v>2251798.19</v>
      </c>
      <c r="H143" s="18">
        <v>1142526.5378996206</v>
      </c>
      <c r="I143" s="18">
        <v>1495145.742027896</v>
      </c>
      <c r="J143" s="18">
        <v>1863794.7361561717</v>
      </c>
      <c r="K143" s="18">
        <v>2251798.285565932</v>
      </c>
      <c r="L143" s="14"/>
    </row>
    <row r="144" spans="1:12" ht="15">
      <c r="A144" s="50"/>
      <c r="B144" s="51"/>
      <c r="C144" s="1" t="s">
        <v>14</v>
      </c>
      <c r="D144" s="18">
        <v>101730740</v>
      </c>
      <c r="E144" s="18">
        <v>0</v>
      </c>
      <c r="F144" s="18">
        <v>0</v>
      </c>
      <c r="G144" s="18">
        <v>101730740</v>
      </c>
      <c r="H144" s="18">
        <v>917463</v>
      </c>
      <c r="I144" s="18">
        <v>917463</v>
      </c>
      <c r="J144" s="18">
        <v>51324101.5</v>
      </c>
      <c r="K144" s="18">
        <v>101730740</v>
      </c>
      <c r="L144" s="14"/>
    </row>
    <row r="145" spans="1:12" ht="15">
      <c r="A145" s="50"/>
      <c r="B145" s="51"/>
      <c r="C145" s="2" t="s">
        <v>15</v>
      </c>
      <c r="D145" s="19">
        <v>104050325</v>
      </c>
      <c r="E145" s="19">
        <v>0</v>
      </c>
      <c r="F145" s="19">
        <v>67786.81</v>
      </c>
      <c r="G145" s="19">
        <v>103982538.19</v>
      </c>
      <c r="H145" s="19">
        <v>2059989.5378996206</v>
      </c>
      <c r="I145" s="19">
        <v>2412608.742027896</v>
      </c>
      <c r="J145" s="19">
        <v>53187896.23615617</v>
      </c>
      <c r="K145" s="19">
        <v>103982538.28556593</v>
      </c>
      <c r="L145" s="14"/>
    </row>
    <row r="146" spans="1:12" ht="15">
      <c r="A146" s="50" t="s">
        <v>102</v>
      </c>
      <c r="B146" s="51" t="s">
        <v>103</v>
      </c>
      <c r="C146" s="1" t="s">
        <v>13</v>
      </c>
      <c r="D146" s="18">
        <v>330861329</v>
      </c>
      <c r="E146" s="18">
        <v>0</v>
      </c>
      <c r="F146" s="18">
        <v>58420811.77</v>
      </c>
      <c r="G146" s="18">
        <v>272440517.23</v>
      </c>
      <c r="H146" s="18">
        <v>134376188.09972775</v>
      </c>
      <c r="I146" s="18">
        <v>184741770.1009564</v>
      </c>
      <c r="J146" s="18">
        <v>228498821.14593506</v>
      </c>
      <c r="K146" s="18">
        <v>272440517.0311636</v>
      </c>
      <c r="L146" s="14"/>
    </row>
    <row r="147" spans="1:12" ht="15">
      <c r="A147" s="50"/>
      <c r="B147" s="51"/>
      <c r="C147" s="1" t="s">
        <v>14</v>
      </c>
      <c r="D147" s="18">
        <v>312000</v>
      </c>
      <c r="E147" s="18">
        <v>0</v>
      </c>
      <c r="F147" s="18">
        <v>0</v>
      </c>
      <c r="G147" s="18">
        <v>312000</v>
      </c>
      <c r="H147" s="18">
        <v>312000</v>
      </c>
      <c r="I147" s="18">
        <v>312000</v>
      </c>
      <c r="J147" s="18">
        <v>312000</v>
      </c>
      <c r="K147" s="18">
        <v>312000</v>
      </c>
      <c r="L147" s="14"/>
    </row>
    <row r="148" spans="1:12" ht="15">
      <c r="A148" s="50"/>
      <c r="B148" s="51"/>
      <c r="C148" s="2" t="s">
        <v>15</v>
      </c>
      <c r="D148" s="19">
        <v>331173329</v>
      </c>
      <c r="E148" s="19">
        <v>0</v>
      </c>
      <c r="F148" s="19">
        <v>58420811.77</v>
      </c>
      <c r="G148" s="19">
        <v>272752517.23</v>
      </c>
      <c r="H148" s="19">
        <v>134688188.09972775</v>
      </c>
      <c r="I148" s="19">
        <v>185053770.1009564</v>
      </c>
      <c r="J148" s="19">
        <v>228810821.14593506</v>
      </c>
      <c r="K148" s="19">
        <v>272752517.0311636</v>
      </c>
      <c r="L148" s="14"/>
    </row>
    <row r="149" spans="1:12" ht="15">
      <c r="A149" s="50" t="s">
        <v>104</v>
      </c>
      <c r="B149" s="51" t="s">
        <v>105</v>
      </c>
      <c r="C149" s="1" t="s">
        <v>13</v>
      </c>
      <c r="D149" s="18">
        <v>3576900</v>
      </c>
      <c r="E149" s="18">
        <v>0</v>
      </c>
      <c r="F149" s="18">
        <v>249508.49</v>
      </c>
      <c r="G149" s="18">
        <v>3327391.51</v>
      </c>
      <c r="H149" s="18">
        <v>1971356.8457122599</v>
      </c>
      <c r="I149" s="18">
        <v>2392800.012409691</v>
      </c>
      <c r="J149" s="18">
        <v>2857905.7303571217</v>
      </c>
      <c r="K149" s="18">
        <v>3327391.4272331856</v>
      </c>
      <c r="L149" s="14"/>
    </row>
    <row r="150" spans="1:12" ht="15">
      <c r="A150" s="50"/>
      <c r="B150" s="51"/>
      <c r="C150" s="1" t="s">
        <v>14</v>
      </c>
      <c r="D150" s="18">
        <v>174984260.37</v>
      </c>
      <c r="E150" s="18">
        <v>0</v>
      </c>
      <c r="F150" s="18">
        <v>20007316.16</v>
      </c>
      <c r="G150" s="18">
        <v>154976944.21</v>
      </c>
      <c r="H150" s="18">
        <v>94297025.93</v>
      </c>
      <c r="I150" s="18">
        <v>104858080.72</v>
      </c>
      <c r="J150" s="18">
        <v>129917512.465</v>
      </c>
      <c r="K150" s="18">
        <v>154976944.21</v>
      </c>
      <c r="L150" s="14"/>
    </row>
    <row r="151" spans="1:12" ht="15">
      <c r="A151" s="50"/>
      <c r="B151" s="51"/>
      <c r="C151" s="2" t="s">
        <v>15</v>
      </c>
      <c r="D151" s="19">
        <v>178561160.37</v>
      </c>
      <c r="E151" s="19">
        <v>0</v>
      </c>
      <c r="F151" s="19">
        <v>20256824.65</v>
      </c>
      <c r="G151" s="19">
        <v>158304335.72</v>
      </c>
      <c r="H151" s="19">
        <v>96268382.77571227</v>
      </c>
      <c r="I151" s="19">
        <v>107250880.73240969</v>
      </c>
      <c r="J151" s="19">
        <v>132775418.19535713</v>
      </c>
      <c r="K151" s="19">
        <v>158304335.6372332</v>
      </c>
      <c r="L151" s="14"/>
    </row>
    <row r="152" spans="1:12" ht="15">
      <c r="A152" s="50" t="s">
        <v>106</v>
      </c>
      <c r="B152" s="51" t="s">
        <v>107</v>
      </c>
      <c r="C152" s="1" t="s">
        <v>13</v>
      </c>
      <c r="D152" s="18">
        <v>91051095</v>
      </c>
      <c r="E152" s="18">
        <v>0</v>
      </c>
      <c r="F152" s="18">
        <v>20434496.38</v>
      </c>
      <c r="G152" s="18">
        <v>70616598.62</v>
      </c>
      <c r="H152" s="18">
        <v>43087530.40339325</v>
      </c>
      <c r="I152" s="18">
        <v>52149163.46864024</v>
      </c>
      <c r="J152" s="18">
        <v>61327319.13513722</v>
      </c>
      <c r="K152" s="18">
        <v>70616597.9087121</v>
      </c>
      <c r="L152" s="14"/>
    </row>
    <row r="153" spans="1:12" ht="15">
      <c r="A153" s="50"/>
      <c r="B153" s="51"/>
      <c r="C153" s="1" t="s">
        <v>14</v>
      </c>
      <c r="D153" s="18">
        <v>111715680</v>
      </c>
      <c r="E153" s="18">
        <v>0</v>
      </c>
      <c r="F153" s="18">
        <v>457778.82999999996</v>
      </c>
      <c r="G153" s="18">
        <v>111257901.17</v>
      </c>
      <c r="H153" s="18">
        <v>77180981.33</v>
      </c>
      <c r="I153" s="18">
        <v>77233283.72</v>
      </c>
      <c r="J153" s="18">
        <v>94245592.445</v>
      </c>
      <c r="K153" s="18">
        <v>111257901.16999999</v>
      </c>
      <c r="L153" s="14"/>
    </row>
    <row r="154" spans="1:12" ht="15">
      <c r="A154" s="50"/>
      <c r="B154" s="51"/>
      <c r="C154" s="2" t="s">
        <v>15</v>
      </c>
      <c r="D154" s="19">
        <v>202766775</v>
      </c>
      <c r="E154" s="19">
        <v>0</v>
      </c>
      <c r="F154" s="19">
        <v>20892275.209999997</v>
      </c>
      <c r="G154" s="19">
        <v>181874499.79000002</v>
      </c>
      <c r="H154" s="19">
        <v>120268511.73339325</v>
      </c>
      <c r="I154" s="19">
        <v>129382447.18864024</v>
      </c>
      <c r="J154" s="19">
        <v>155572911.58013722</v>
      </c>
      <c r="K154" s="19">
        <v>181874499.0787121</v>
      </c>
      <c r="L154" s="14"/>
    </row>
    <row r="155" spans="1:12" ht="15">
      <c r="A155" s="50" t="s">
        <v>108</v>
      </c>
      <c r="B155" s="51" t="s">
        <v>109</v>
      </c>
      <c r="C155" s="1" t="s">
        <v>13</v>
      </c>
      <c r="D155" s="18">
        <v>9422200</v>
      </c>
      <c r="E155" s="18">
        <v>0</v>
      </c>
      <c r="F155" s="18">
        <v>643010.55</v>
      </c>
      <c r="G155" s="18">
        <v>8779189.45</v>
      </c>
      <c r="H155" s="18">
        <v>3464799.317070216</v>
      </c>
      <c r="I155" s="18">
        <v>5197308.426330067</v>
      </c>
      <c r="J155" s="18">
        <v>6982877.336839918</v>
      </c>
      <c r="K155" s="18">
        <v>8779189.353295516</v>
      </c>
      <c r="L155" s="14"/>
    </row>
    <row r="156" spans="1:12" ht="15">
      <c r="A156" s="50"/>
      <c r="B156" s="51"/>
      <c r="C156" s="1" t="s">
        <v>14</v>
      </c>
      <c r="D156" s="18">
        <v>0</v>
      </c>
      <c r="E156" s="18">
        <v>0</v>
      </c>
      <c r="F156" s="18">
        <v>0</v>
      </c>
      <c r="G156" s="18">
        <v>0</v>
      </c>
      <c r="H156" s="18">
        <v>0</v>
      </c>
      <c r="I156" s="18">
        <v>0</v>
      </c>
      <c r="J156" s="18">
        <v>0</v>
      </c>
      <c r="K156" s="18">
        <v>0</v>
      </c>
      <c r="L156" s="14"/>
    </row>
    <row r="157" spans="1:12" ht="15">
      <c r="A157" s="50"/>
      <c r="B157" s="51"/>
      <c r="C157" s="2" t="s">
        <v>15</v>
      </c>
      <c r="D157" s="19">
        <v>9422200</v>
      </c>
      <c r="E157" s="19">
        <v>0</v>
      </c>
      <c r="F157" s="19">
        <v>643010.55</v>
      </c>
      <c r="G157" s="19">
        <v>8779189.45</v>
      </c>
      <c r="H157" s="19">
        <v>3464799.317070216</v>
      </c>
      <c r="I157" s="19">
        <v>5197308.426330067</v>
      </c>
      <c r="J157" s="19">
        <v>6982877.336839918</v>
      </c>
      <c r="K157" s="19">
        <v>8779189.353295516</v>
      </c>
      <c r="L157" s="14"/>
    </row>
    <row r="158" spans="1:12" ht="15">
      <c r="A158" s="50" t="s">
        <v>110</v>
      </c>
      <c r="B158" s="51" t="s">
        <v>111</v>
      </c>
      <c r="C158" s="1" t="s">
        <v>13</v>
      </c>
      <c r="D158" s="18">
        <v>15687599</v>
      </c>
      <c r="E158" s="18">
        <v>0</v>
      </c>
      <c r="F158" s="18">
        <v>0</v>
      </c>
      <c r="G158" s="18">
        <v>15687599</v>
      </c>
      <c r="H158" s="18">
        <v>3477494.7349488307</v>
      </c>
      <c r="I158" s="18">
        <v>7293241.011242531</v>
      </c>
      <c r="J158" s="18">
        <v>11264807.378786232</v>
      </c>
      <c r="K158" s="18">
        <v>15687598.859971236</v>
      </c>
      <c r="L158" s="14"/>
    </row>
    <row r="159" spans="1:12" ht="15">
      <c r="A159" s="50"/>
      <c r="B159" s="51"/>
      <c r="C159" s="1" t="s">
        <v>14</v>
      </c>
      <c r="D159" s="18">
        <v>41575862</v>
      </c>
      <c r="E159" s="18">
        <v>0</v>
      </c>
      <c r="F159" s="18">
        <v>885253.93</v>
      </c>
      <c r="G159" s="18">
        <v>40690608.07</v>
      </c>
      <c r="H159" s="18">
        <v>207410</v>
      </c>
      <c r="I159" s="18">
        <v>207410</v>
      </c>
      <c r="J159" s="18">
        <v>20449009.035</v>
      </c>
      <c r="K159" s="18">
        <v>40690608.07</v>
      </c>
      <c r="L159" s="14"/>
    </row>
    <row r="160" spans="1:12" ht="15">
      <c r="A160" s="50"/>
      <c r="B160" s="51"/>
      <c r="C160" s="2" t="s">
        <v>15</v>
      </c>
      <c r="D160" s="19">
        <v>57263461</v>
      </c>
      <c r="E160" s="19">
        <v>0</v>
      </c>
      <c r="F160" s="19">
        <v>885253.93</v>
      </c>
      <c r="G160" s="19">
        <v>56378207.07</v>
      </c>
      <c r="H160" s="19">
        <v>3684904.7349488307</v>
      </c>
      <c r="I160" s="19">
        <v>7500651.011242531</v>
      </c>
      <c r="J160" s="19">
        <v>31713816.413786232</v>
      </c>
      <c r="K160" s="19">
        <v>56378206.92997123</v>
      </c>
      <c r="L160" s="14"/>
    </row>
    <row r="161" spans="1:12" ht="15">
      <c r="A161" s="50" t="s">
        <v>112</v>
      </c>
      <c r="B161" s="51" t="s">
        <v>113</v>
      </c>
      <c r="C161" s="1" t="s">
        <v>13</v>
      </c>
      <c r="D161" s="18">
        <v>60099608</v>
      </c>
      <c r="E161" s="18">
        <v>0</v>
      </c>
      <c r="F161" s="18">
        <v>325885.03</v>
      </c>
      <c r="G161" s="18">
        <v>59773722.97</v>
      </c>
      <c r="H161" s="18">
        <v>28938400.819897268</v>
      </c>
      <c r="I161" s="18">
        <v>38787844.95585499</v>
      </c>
      <c r="J161" s="18">
        <v>49280628.99181271</v>
      </c>
      <c r="K161" s="18">
        <v>59773723.6552331</v>
      </c>
      <c r="L161" s="14"/>
    </row>
    <row r="162" spans="1:12" ht="15">
      <c r="A162" s="50"/>
      <c r="B162" s="51"/>
      <c r="C162" s="1" t="s">
        <v>14</v>
      </c>
      <c r="D162" s="18">
        <v>205450360.79</v>
      </c>
      <c r="E162" s="18">
        <v>0</v>
      </c>
      <c r="F162" s="18">
        <v>5161699.0699999975</v>
      </c>
      <c r="G162" s="18">
        <v>200288661.72</v>
      </c>
      <c r="H162" s="18">
        <v>54428846.390999995</v>
      </c>
      <c r="I162" s="18">
        <v>63913345.544</v>
      </c>
      <c r="J162" s="18">
        <v>132101003.632</v>
      </c>
      <c r="K162" s="18">
        <v>200288661.72</v>
      </c>
      <c r="L162" s="14"/>
    </row>
    <row r="163" spans="1:12" ht="15">
      <c r="A163" s="50"/>
      <c r="B163" s="51"/>
      <c r="C163" s="2" t="s">
        <v>15</v>
      </c>
      <c r="D163" s="19">
        <v>265549968.79</v>
      </c>
      <c r="E163" s="19">
        <v>0</v>
      </c>
      <c r="F163" s="19">
        <v>5487584.099999998</v>
      </c>
      <c r="G163" s="19">
        <v>260062384.69</v>
      </c>
      <c r="H163" s="19">
        <v>83367247.21089727</v>
      </c>
      <c r="I163" s="19">
        <v>102701190.49985498</v>
      </c>
      <c r="J163" s="19">
        <v>181381632.6238127</v>
      </c>
      <c r="K163" s="19">
        <v>260062385.3752331</v>
      </c>
      <c r="L163" s="14"/>
    </row>
    <row r="164" spans="1:12" ht="15">
      <c r="A164" s="50" t="s">
        <v>114</v>
      </c>
      <c r="B164" s="51" t="s">
        <v>115</v>
      </c>
      <c r="C164" s="1" t="s">
        <v>13</v>
      </c>
      <c r="D164" s="18">
        <v>137567779</v>
      </c>
      <c r="E164" s="18">
        <v>0</v>
      </c>
      <c r="F164" s="18">
        <v>2113913.1500000004</v>
      </c>
      <c r="G164" s="18">
        <v>135453865.85</v>
      </c>
      <c r="H164" s="18">
        <v>70813932.68523249</v>
      </c>
      <c r="I164" s="18">
        <v>92220165.12568954</v>
      </c>
      <c r="J164" s="18">
        <v>114049773.99864659</v>
      </c>
      <c r="K164" s="18">
        <v>135453865.8251508</v>
      </c>
      <c r="L164" s="14"/>
    </row>
    <row r="165" spans="1:12" ht="15">
      <c r="A165" s="50"/>
      <c r="B165" s="51"/>
      <c r="C165" s="1" t="s">
        <v>14</v>
      </c>
      <c r="D165" s="18">
        <v>45000000</v>
      </c>
      <c r="E165" s="18">
        <v>0</v>
      </c>
      <c r="F165" s="18">
        <v>1862053.36</v>
      </c>
      <c r="G165" s="18">
        <v>43137946.64</v>
      </c>
      <c r="H165" s="18">
        <v>27408501.3595</v>
      </c>
      <c r="I165" s="18">
        <v>27416041.618</v>
      </c>
      <c r="J165" s="18">
        <v>35276994.129</v>
      </c>
      <c r="K165" s="18">
        <v>43137946.64</v>
      </c>
      <c r="L165" s="14"/>
    </row>
    <row r="166" spans="1:12" ht="15">
      <c r="A166" s="50"/>
      <c r="B166" s="51"/>
      <c r="C166" s="2" t="s">
        <v>15</v>
      </c>
      <c r="D166" s="19">
        <v>182567779</v>
      </c>
      <c r="E166" s="19">
        <v>0</v>
      </c>
      <c r="F166" s="19">
        <v>3975966.5100000007</v>
      </c>
      <c r="G166" s="19">
        <v>178591812.49</v>
      </c>
      <c r="H166" s="19">
        <v>98222434.04473248</v>
      </c>
      <c r="I166" s="19">
        <v>119636206.74368954</v>
      </c>
      <c r="J166" s="19">
        <v>149326768.1276466</v>
      </c>
      <c r="K166" s="19">
        <v>178591812.46515077</v>
      </c>
      <c r="L166" s="14"/>
    </row>
    <row r="167" spans="1:12" ht="15">
      <c r="A167" s="50" t="s">
        <v>116</v>
      </c>
      <c r="B167" s="51" t="s">
        <v>117</v>
      </c>
      <c r="C167" s="1" t="s">
        <v>13</v>
      </c>
      <c r="D167" s="18">
        <v>300534671</v>
      </c>
      <c r="E167" s="18">
        <v>0</v>
      </c>
      <c r="F167" s="18">
        <v>10527977.5</v>
      </c>
      <c r="G167" s="18">
        <v>290006693.5</v>
      </c>
      <c r="H167" s="18">
        <v>176753361.83723772</v>
      </c>
      <c r="I167" s="18">
        <v>214627366.75753206</v>
      </c>
      <c r="J167" s="18">
        <v>252746585.7403264</v>
      </c>
      <c r="K167" s="18">
        <v>290006693.1429907</v>
      </c>
      <c r="L167" s="14"/>
    </row>
    <row r="168" spans="1:12" ht="15">
      <c r="A168" s="50"/>
      <c r="B168" s="51"/>
      <c r="C168" s="1" t="s">
        <v>14</v>
      </c>
      <c r="D168" s="18">
        <v>59283873.04</v>
      </c>
      <c r="E168" s="18">
        <v>0</v>
      </c>
      <c r="F168" s="18">
        <v>17402873.66</v>
      </c>
      <c r="G168" s="18">
        <v>41880999.379999995</v>
      </c>
      <c r="H168" s="18">
        <v>41880998.9395</v>
      </c>
      <c r="I168" s="18">
        <v>41880998.9395</v>
      </c>
      <c r="J168" s="18">
        <v>41880998.9395</v>
      </c>
      <c r="K168" s="18">
        <v>41880998.9395</v>
      </c>
      <c r="L168" s="14"/>
    </row>
    <row r="169" spans="1:12" ht="15">
      <c r="A169" s="50"/>
      <c r="B169" s="51"/>
      <c r="C169" s="2" t="s">
        <v>15</v>
      </c>
      <c r="D169" s="19">
        <v>359818544.04</v>
      </c>
      <c r="E169" s="19">
        <v>0</v>
      </c>
      <c r="F169" s="19">
        <v>27930851.16</v>
      </c>
      <c r="G169" s="19">
        <v>331887692.88</v>
      </c>
      <c r="H169" s="19">
        <v>218634360.77673772</v>
      </c>
      <c r="I169" s="19">
        <v>256508365.69703206</v>
      </c>
      <c r="J169" s="19">
        <v>294627584.6798264</v>
      </c>
      <c r="K169" s="19">
        <v>331887692.0824907</v>
      </c>
      <c r="L169" s="14"/>
    </row>
    <row r="170" spans="1:12" ht="15">
      <c r="A170" s="50" t="s">
        <v>118</v>
      </c>
      <c r="B170" s="51" t="s">
        <v>119</v>
      </c>
      <c r="C170" s="1" t="s">
        <v>13</v>
      </c>
      <c r="D170" s="18">
        <v>418053</v>
      </c>
      <c r="E170" s="18">
        <v>0</v>
      </c>
      <c r="F170" s="18">
        <v>9408.07</v>
      </c>
      <c r="G170" s="18">
        <v>408644.93</v>
      </c>
      <c r="H170" s="18">
        <v>269867.03215367964</v>
      </c>
      <c r="I170" s="18">
        <v>313450.50781385275</v>
      </c>
      <c r="J170" s="18">
        <v>358183.6247240259</v>
      </c>
      <c r="K170" s="18">
        <v>408645.3587121214</v>
      </c>
      <c r="L170" s="14"/>
    </row>
    <row r="171" spans="1:12" ht="15">
      <c r="A171" s="50"/>
      <c r="B171" s="51"/>
      <c r="C171" s="1" t="s">
        <v>14</v>
      </c>
      <c r="D171" s="18">
        <v>0</v>
      </c>
      <c r="E171" s="18">
        <v>0</v>
      </c>
      <c r="F171" s="18">
        <v>0</v>
      </c>
      <c r="G171" s="18">
        <v>0</v>
      </c>
      <c r="H171" s="18">
        <v>0</v>
      </c>
      <c r="I171" s="18">
        <v>0</v>
      </c>
      <c r="J171" s="18">
        <v>0</v>
      </c>
      <c r="K171" s="18">
        <v>0</v>
      </c>
      <c r="L171" s="14"/>
    </row>
    <row r="172" spans="1:12" ht="15">
      <c r="A172" s="50"/>
      <c r="B172" s="51"/>
      <c r="C172" s="2" t="s">
        <v>15</v>
      </c>
      <c r="D172" s="19">
        <v>418053</v>
      </c>
      <c r="E172" s="19">
        <v>0</v>
      </c>
      <c r="F172" s="19">
        <v>9408.07</v>
      </c>
      <c r="G172" s="19">
        <v>408644.93</v>
      </c>
      <c r="H172" s="19">
        <v>269867.03215367964</v>
      </c>
      <c r="I172" s="19">
        <v>313450.50781385275</v>
      </c>
      <c r="J172" s="19">
        <v>358183.6247240259</v>
      </c>
      <c r="K172" s="19">
        <v>408645.3587121214</v>
      </c>
      <c r="L172" s="14"/>
    </row>
    <row r="173" spans="1:12" ht="15">
      <c r="A173" s="50" t="s">
        <v>120</v>
      </c>
      <c r="B173" s="51" t="s">
        <v>121</v>
      </c>
      <c r="C173" s="1" t="s">
        <v>13</v>
      </c>
      <c r="D173" s="18">
        <v>1790200</v>
      </c>
      <c r="E173" s="18">
        <v>0</v>
      </c>
      <c r="F173" s="18">
        <v>44571.51</v>
      </c>
      <c r="G173" s="18">
        <v>1745628.49</v>
      </c>
      <c r="H173" s="18">
        <v>109771.95226683124</v>
      </c>
      <c r="I173" s="18">
        <v>634425.5875951406</v>
      </c>
      <c r="J173" s="18">
        <v>1194167.20167345</v>
      </c>
      <c r="K173" s="18">
        <v>1745628.1977141625</v>
      </c>
      <c r="L173" s="14"/>
    </row>
    <row r="174" spans="1:12" ht="15">
      <c r="A174" s="50"/>
      <c r="B174" s="51"/>
      <c r="C174" s="1" t="s">
        <v>14</v>
      </c>
      <c r="D174" s="18">
        <v>0</v>
      </c>
      <c r="E174" s="18">
        <v>0</v>
      </c>
      <c r="F174" s="18">
        <v>0</v>
      </c>
      <c r="G174" s="18">
        <v>0</v>
      </c>
      <c r="H174" s="18">
        <v>0</v>
      </c>
      <c r="I174" s="18">
        <v>0</v>
      </c>
      <c r="J174" s="18">
        <v>0</v>
      </c>
      <c r="K174" s="18">
        <v>0</v>
      </c>
      <c r="L174" s="14"/>
    </row>
    <row r="175" spans="1:12" ht="15">
      <c r="A175" s="50"/>
      <c r="B175" s="51"/>
      <c r="C175" s="2" t="s">
        <v>15</v>
      </c>
      <c r="D175" s="19">
        <v>1790200</v>
      </c>
      <c r="E175" s="19">
        <v>0</v>
      </c>
      <c r="F175" s="19">
        <v>44571.51</v>
      </c>
      <c r="G175" s="19">
        <v>1745628.49</v>
      </c>
      <c r="H175" s="19">
        <v>109771.95226683124</v>
      </c>
      <c r="I175" s="19">
        <v>634425.5875951406</v>
      </c>
      <c r="J175" s="19">
        <v>1194167.20167345</v>
      </c>
      <c r="K175" s="19">
        <v>1745628.1977141625</v>
      </c>
      <c r="L175" s="14"/>
    </row>
    <row r="176" spans="1:12" ht="15">
      <c r="A176" s="50" t="s">
        <v>122</v>
      </c>
      <c r="B176" s="51" t="s">
        <v>123</v>
      </c>
      <c r="C176" s="1" t="s">
        <v>13</v>
      </c>
      <c r="D176" s="18">
        <v>622467</v>
      </c>
      <c r="E176" s="18">
        <v>0</v>
      </c>
      <c r="F176" s="18">
        <v>167133.2</v>
      </c>
      <c r="G176" s="18">
        <v>455333.8</v>
      </c>
      <c r="H176" s="18">
        <v>340780.33422134555</v>
      </c>
      <c r="I176" s="18">
        <v>379629.54675050394</v>
      </c>
      <c r="J176" s="18">
        <v>421317.43302966235</v>
      </c>
      <c r="K176" s="18">
        <v>455333.3252198336</v>
      </c>
      <c r="L176" s="14"/>
    </row>
    <row r="177" spans="1:12" ht="15">
      <c r="A177" s="50"/>
      <c r="B177" s="51"/>
      <c r="C177" s="1" t="s">
        <v>14</v>
      </c>
      <c r="D177" s="18">
        <v>0</v>
      </c>
      <c r="E177" s="18">
        <v>0</v>
      </c>
      <c r="F177" s="18">
        <v>0</v>
      </c>
      <c r="G177" s="18">
        <v>0</v>
      </c>
      <c r="H177" s="18">
        <v>0</v>
      </c>
      <c r="I177" s="18">
        <v>0</v>
      </c>
      <c r="J177" s="18">
        <v>0</v>
      </c>
      <c r="K177" s="18">
        <v>0</v>
      </c>
      <c r="L177" s="14"/>
    </row>
    <row r="178" spans="1:12" ht="15">
      <c r="A178" s="50"/>
      <c r="B178" s="51"/>
      <c r="C178" s="2" t="s">
        <v>15</v>
      </c>
      <c r="D178" s="19">
        <v>622467</v>
      </c>
      <c r="E178" s="19">
        <v>0</v>
      </c>
      <c r="F178" s="19">
        <v>167133.2</v>
      </c>
      <c r="G178" s="19">
        <v>455333.8</v>
      </c>
      <c r="H178" s="19">
        <v>340780.33422134555</v>
      </c>
      <c r="I178" s="19">
        <v>379629.54675050394</v>
      </c>
      <c r="J178" s="19">
        <v>421317.43302966235</v>
      </c>
      <c r="K178" s="19">
        <v>455333.3252198336</v>
      </c>
      <c r="L178" s="14"/>
    </row>
    <row r="179" spans="1:12" ht="15">
      <c r="A179" s="50" t="s">
        <v>124</v>
      </c>
      <c r="B179" s="51" t="s">
        <v>125</v>
      </c>
      <c r="C179" s="1" t="s">
        <v>13</v>
      </c>
      <c r="D179" s="18">
        <v>3835374</v>
      </c>
      <c r="E179" s="18">
        <v>0</v>
      </c>
      <c r="F179" s="18">
        <v>136960.15</v>
      </c>
      <c r="G179" s="18">
        <v>3698413.85</v>
      </c>
      <c r="H179" s="18">
        <v>2185864.120127427</v>
      </c>
      <c r="I179" s="18">
        <v>2684022.143577015</v>
      </c>
      <c r="J179" s="18">
        <v>3189529.850776603</v>
      </c>
      <c r="K179" s="18">
        <v>3698413.8058333336</v>
      </c>
      <c r="L179" s="14"/>
    </row>
    <row r="180" spans="1:12" ht="15">
      <c r="A180" s="50"/>
      <c r="B180" s="51"/>
      <c r="C180" s="1" t="s">
        <v>14</v>
      </c>
      <c r="D180" s="18">
        <v>0</v>
      </c>
      <c r="E180" s="18">
        <v>0</v>
      </c>
      <c r="F180" s="18">
        <v>0</v>
      </c>
      <c r="G180" s="18">
        <v>0</v>
      </c>
      <c r="H180" s="18">
        <v>0</v>
      </c>
      <c r="I180" s="18">
        <v>0</v>
      </c>
      <c r="J180" s="18">
        <v>0</v>
      </c>
      <c r="K180" s="18">
        <v>0</v>
      </c>
      <c r="L180" s="14"/>
    </row>
    <row r="181" spans="1:12" ht="15">
      <c r="A181" s="50"/>
      <c r="B181" s="51"/>
      <c r="C181" s="2" t="s">
        <v>15</v>
      </c>
      <c r="D181" s="19">
        <v>3835374</v>
      </c>
      <c r="E181" s="19">
        <v>0</v>
      </c>
      <c r="F181" s="19">
        <v>136960.15</v>
      </c>
      <c r="G181" s="19">
        <v>3698413.85</v>
      </c>
      <c r="H181" s="19">
        <v>2185864.120127427</v>
      </c>
      <c r="I181" s="19">
        <v>2684022.143577015</v>
      </c>
      <c r="J181" s="19">
        <v>3189529.850776603</v>
      </c>
      <c r="K181" s="19">
        <v>3698413.8058333336</v>
      </c>
      <c r="L181" s="14"/>
    </row>
    <row r="182" spans="1:12" ht="15">
      <c r="A182" s="50" t="s">
        <v>126</v>
      </c>
      <c r="B182" s="51" t="s">
        <v>127</v>
      </c>
      <c r="C182" s="1" t="s">
        <v>13</v>
      </c>
      <c r="D182" s="18">
        <v>1757418992</v>
      </c>
      <c r="E182" s="18">
        <v>0</v>
      </c>
      <c r="F182" s="18">
        <v>233675515.73000002</v>
      </c>
      <c r="G182" s="18">
        <v>1523743476.27</v>
      </c>
      <c r="H182" s="18">
        <v>1120953224.1491303</v>
      </c>
      <c r="I182" s="18">
        <v>1283492738.917986</v>
      </c>
      <c r="J182" s="18">
        <v>1447334190.5093417</v>
      </c>
      <c r="K182" s="18">
        <v>1523743476.327893</v>
      </c>
      <c r="L182" s="14"/>
    </row>
    <row r="183" spans="1:12" ht="15">
      <c r="A183" s="50"/>
      <c r="B183" s="51"/>
      <c r="C183" s="1" t="s">
        <v>14</v>
      </c>
      <c r="D183" s="18">
        <v>910985311</v>
      </c>
      <c r="E183" s="18">
        <v>0</v>
      </c>
      <c r="F183" s="18">
        <v>96008104.44999999</v>
      </c>
      <c r="G183" s="18">
        <v>814977206.55</v>
      </c>
      <c r="H183" s="18">
        <v>398672161.52</v>
      </c>
      <c r="I183" s="18">
        <v>468366005.62</v>
      </c>
      <c r="J183" s="18">
        <v>641671606.085</v>
      </c>
      <c r="K183" s="18">
        <v>814977206.55</v>
      </c>
      <c r="L183" s="14"/>
    </row>
    <row r="184" spans="1:12" ht="15">
      <c r="A184" s="50"/>
      <c r="B184" s="51"/>
      <c r="C184" s="2" t="s">
        <v>15</v>
      </c>
      <c r="D184" s="19">
        <v>2668404303</v>
      </c>
      <c r="E184" s="19">
        <v>0</v>
      </c>
      <c r="F184" s="19">
        <v>329683620.18</v>
      </c>
      <c r="G184" s="19">
        <v>2338720682.8199997</v>
      </c>
      <c r="H184" s="19">
        <v>1519625385.6691303</v>
      </c>
      <c r="I184" s="19">
        <v>1751858744.5379858</v>
      </c>
      <c r="J184" s="19">
        <v>2089005796.5943418</v>
      </c>
      <c r="K184" s="19">
        <v>2338720682.877893</v>
      </c>
      <c r="L184" s="14"/>
    </row>
    <row r="185" spans="1:12" ht="15">
      <c r="A185" s="50" t="s">
        <v>128</v>
      </c>
      <c r="B185" s="51" t="s">
        <v>129</v>
      </c>
      <c r="C185" s="1" t="s">
        <v>13</v>
      </c>
      <c r="D185" s="18">
        <v>0</v>
      </c>
      <c r="E185" s="18">
        <v>0</v>
      </c>
      <c r="F185" s="18">
        <v>0</v>
      </c>
      <c r="G185" s="18">
        <v>0</v>
      </c>
      <c r="H185" s="18">
        <v>0</v>
      </c>
      <c r="I185" s="18">
        <v>0</v>
      </c>
      <c r="J185" s="18">
        <v>0</v>
      </c>
      <c r="K185" s="18">
        <v>0</v>
      </c>
      <c r="L185" s="14"/>
    </row>
    <row r="186" spans="1:12" ht="15">
      <c r="A186" s="50"/>
      <c r="B186" s="51"/>
      <c r="C186" s="1" t="s">
        <v>14</v>
      </c>
      <c r="D186" s="18">
        <v>14151886.24</v>
      </c>
      <c r="E186" s="18">
        <v>0</v>
      </c>
      <c r="F186" s="18">
        <v>220346.21000000002</v>
      </c>
      <c r="G186" s="18">
        <v>13931540.03</v>
      </c>
      <c r="H186" s="18">
        <v>11043194.74</v>
      </c>
      <c r="I186" s="18">
        <v>12021462.13</v>
      </c>
      <c r="J186" s="18">
        <v>12976501.08</v>
      </c>
      <c r="K186" s="18">
        <v>13931540.03</v>
      </c>
      <c r="L186" s="14"/>
    </row>
    <row r="187" spans="1:12" ht="15">
      <c r="A187" s="50"/>
      <c r="B187" s="51"/>
      <c r="C187" s="2" t="s">
        <v>15</v>
      </c>
      <c r="D187" s="19">
        <v>14151886.24</v>
      </c>
      <c r="E187" s="19">
        <v>0</v>
      </c>
      <c r="F187" s="19">
        <v>220346.21000000002</v>
      </c>
      <c r="G187" s="19">
        <v>13931540.03</v>
      </c>
      <c r="H187" s="19">
        <v>11043194.74</v>
      </c>
      <c r="I187" s="19">
        <v>12021462.13</v>
      </c>
      <c r="J187" s="19">
        <v>12976501.08</v>
      </c>
      <c r="K187" s="19">
        <v>13931540.03</v>
      </c>
      <c r="L187" s="14"/>
    </row>
    <row r="188" spans="1:12" ht="15">
      <c r="A188" s="50" t="s">
        <v>130</v>
      </c>
      <c r="B188" s="51" t="s">
        <v>131</v>
      </c>
      <c r="C188" s="1" t="s">
        <v>13</v>
      </c>
      <c r="D188" s="18">
        <v>17942746</v>
      </c>
      <c r="E188" s="18">
        <v>0</v>
      </c>
      <c r="F188" s="18">
        <v>380333.64</v>
      </c>
      <c r="G188" s="18">
        <v>17562412.36</v>
      </c>
      <c r="H188" s="18">
        <v>8328592.816452858</v>
      </c>
      <c r="I188" s="18">
        <v>12571995.711071383</v>
      </c>
      <c r="J188" s="18">
        <v>14927961.776939908</v>
      </c>
      <c r="K188" s="18">
        <v>17562412.500253793</v>
      </c>
      <c r="L188" s="14"/>
    </row>
    <row r="189" spans="1:12" ht="15">
      <c r="A189" s="50"/>
      <c r="B189" s="51"/>
      <c r="C189" s="1" t="s">
        <v>14</v>
      </c>
      <c r="D189" s="18">
        <v>12590870.27</v>
      </c>
      <c r="E189" s="18">
        <v>0</v>
      </c>
      <c r="F189" s="18">
        <v>884430.76</v>
      </c>
      <c r="G189" s="18">
        <v>11706439.51</v>
      </c>
      <c r="H189" s="18">
        <v>4343304.74</v>
      </c>
      <c r="I189" s="18">
        <v>5740190.32</v>
      </c>
      <c r="J189" s="18">
        <v>8723314.915</v>
      </c>
      <c r="K189" s="18">
        <v>11706439.509999998</v>
      </c>
      <c r="L189" s="14"/>
    </row>
    <row r="190" spans="1:12" ht="15">
      <c r="A190" s="50"/>
      <c r="B190" s="51"/>
      <c r="C190" s="2" t="s">
        <v>15</v>
      </c>
      <c r="D190" s="19">
        <v>30533616.27</v>
      </c>
      <c r="E190" s="19">
        <v>0</v>
      </c>
      <c r="F190" s="19">
        <v>1264764.4</v>
      </c>
      <c r="G190" s="19">
        <v>29268851.869999997</v>
      </c>
      <c r="H190" s="19">
        <v>12671897.55645286</v>
      </c>
      <c r="I190" s="19">
        <v>18312186.031071384</v>
      </c>
      <c r="J190" s="19">
        <v>23651276.691939905</v>
      </c>
      <c r="K190" s="19">
        <v>29268852.01025379</v>
      </c>
      <c r="L190" s="14"/>
    </row>
    <row r="191" spans="1:12" ht="15">
      <c r="A191" s="50" t="s">
        <v>132</v>
      </c>
      <c r="B191" s="51" t="s">
        <v>133</v>
      </c>
      <c r="C191" s="1" t="s">
        <v>13</v>
      </c>
      <c r="D191" s="18">
        <v>7513802</v>
      </c>
      <c r="E191" s="18">
        <v>0</v>
      </c>
      <c r="F191" s="18">
        <v>411933.11</v>
      </c>
      <c r="G191" s="18">
        <v>7101868.89</v>
      </c>
      <c r="H191" s="18">
        <v>1168327.9931361158</v>
      </c>
      <c r="I191" s="18">
        <v>3012029.0226918724</v>
      </c>
      <c r="J191" s="18">
        <v>5018805.72474763</v>
      </c>
      <c r="K191" s="18">
        <v>7101868.328810494</v>
      </c>
      <c r="L191" s="14"/>
    </row>
    <row r="192" spans="1:12" ht="15">
      <c r="A192" s="50"/>
      <c r="B192" s="51"/>
      <c r="C192" s="1" t="s">
        <v>14</v>
      </c>
      <c r="D192" s="18">
        <v>48295000</v>
      </c>
      <c r="E192" s="18">
        <v>0</v>
      </c>
      <c r="F192" s="18">
        <v>0</v>
      </c>
      <c r="G192" s="18">
        <v>48295000</v>
      </c>
      <c r="H192" s="18">
        <v>3641934.6200000006</v>
      </c>
      <c r="I192" s="18">
        <v>3670057.9200000004</v>
      </c>
      <c r="J192" s="18">
        <v>25982528.96</v>
      </c>
      <c r="K192" s="18">
        <v>48295000</v>
      </c>
      <c r="L192" s="14"/>
    </row>
    <row r="193" spans="1:12" ht="15">
      <c r="A193" s="50"/>
      <c r="B193" s="51"/>
      <c r="C193" s="2" t="s">
        <v>15</v>
      </c>
      <c r="D193" s="19">
        <v>55808802</v>
      </c>
      <c r="E193" s="19">
        <v>0</v>
      </c>
      <c r="F193" s="19">
        <v>411933.11</v>
      </c>
      <c r="G193" s="19">
        <v>55396868.89</v>
      </c>
      <c r="H193" s="19">
        <v>4810262.613136116</v>
      </c>
      <c r="I193" s="19">
        <v>6682086.942691873</v>
      </c>
      <c r="J193" s="19">
        <v>31001334.68474763</v>
      </c>
      <c r="K193" s="19">
        <v>55396868.3288105</v>
      </c>
      <c r="L193" s="14"/>
    </row>
    <row r="194" spans="1:12" ht="15">
      <c r="A194" s="50" t="s">
        <v>134</v>
      </c>
      <c r="B194" s="51" t="s">
        <v>135</v>
      </c>
      <c r="C194" s="1" t="s">
        <v>13</v>
      </c>
      <c r="D194" s="18">
        <v>18499638</v>
      </c>
      <c r="E194" s="18">
        <v>10228367</v>
      </c>
      <c r="F194" s="18">
        <v>436574.74000000005</v>
      </c>
      <c r="G194" s="18">
        <v>7834696.26</v>
      </c>
      <c r="H194" s="18">
        <v>2301597.9686268554</v>
      </c>
      <c r="I194" s="18">
        <v>3983789.3758627228</v>
      </c>
      <c r="J194" s="18">
        <v>5833672.22809859</v>
      </c>
      <c r="K194" s="18">
        <v>7834695.67103868</v>
      </c>
      <c r="L194" s="14"/>
    </row>
    <row r="195" spans="1:12" ht="15">
      <c r="A195" s="50"/>
      <c r="B195" s="51"/>
      <c r="C195" s="1" t="s">
        <v>14</v>
      </c>
      <c r="D195" s="18">
        <v>241480198.8</v>
      </c>
      <c r="E195" s="18">
        <v>0</v>
      </c>
      <c r="F195" s="18">
        <v>33150</v>
      </c>
      <c r="G195" s="18">
        <v>241447048.8</v>
      </c>
      <c r="H195" s="18">
        <v>10199294</v>
      </c>
      <c r="I195" s="18">
        <v>10199294</v>
      </c>
      <c r="J195" s="18">
        <v>125823171.4</v>
      </c>
      <c r="K195" s="18">
        <v>241447048.8</v>
      </c>
      <c r="L195" s="14"/>
    </row>
    <row r="196" spans="1:12" ht="15">
      <c r="A196" s="50"/>
      <c r="B196" s="51"/>
      <c r="C196" s="2" t="s">
        <v>15</v>
      </c>
      <c r="D196" s="19">
        <v>259979836.8</v>
      </c>
      <c r="E196" s="19">
        <v>10228367</v>
      </c>
      <c r="F196" s="19">
        <v>469724.74000000005</v>
      </c>
      <c r="G196" s="19">
        <v>249281745.06</v>
      </c>
      <c r="H196" s="19">
        <v>12500891.968626855</v>
      </c>
      <c r="I196" s="19">
        <v>14183083.375862723</v>
      </c>
      <c r="J196" s="19">
        <v>131656843.62809859</v>
      </c>
      <c r="K196" s="19">
        <v>249281744.4710387</v>
      </c>
      <c r="L196" s="14"/>
    </row>
    <row r="197" spans="1:12" ht="15">
      <c r="A197" s="50" t="s">
        <v>136</v>
      </c>
      <c r="B197" s="51" t="s">
        <v>137</v>
      </c>
      <c r="C197" s="1" t="s">
        <v>13</v>
      </c>
      <c r="D197" s="18">
        <v>316000000</v>
      </c>
      <c r="E197" s="18">
        <v>0</v>
      </c>
      <c r="F197" s="18">
        <v>0</v>
      </c>
      <c r="G197" s="18">
        <v>316000000</v>
      </c>
      <c r="H197" s="18">
        <v>261235141.05578017</v>
      </c>
      <c r="I197" s="18">
        <v>293246838.43491405</v>
      </c>
      <c r="J197" s="18">
        <v>311596418.62654793</v>
      </c>
      <c r="K197" s="18">
        <v>316000000.45454526</v>
      </c>
      <c r="L197" s="14"/>
    </row>
    <row r="198" spans="1:12" ht="15">
      <c r="A198" s="50"/>
      <c r="B198" s="51"/>
      <c r="C198" s="1" t="s">
        <v>14</v>
      </c>
      <c r="D198" s="18">
        <v>0</v>
      </c>
      <c r="E198" s="18">
        <v>0</v>
      </c>
      <c r="F198" s="18">
        <v>0</v>
      </c>
      <c r="G198" s="18">
        <v>0</v>
      </c>
      <c r="H198" s="18">
        <v>0</v>
      </c>
      <c r="I198" s="18">
        <v>0</v>
      </c>
      <c r="J198" s="18">
        <v>0</v>
      </c>
      <c r="K198" s="18">
        <v>0</v>
      </c>
      <c r="L198" s="14"/>
    </row>
    <row r="199" spans="1:12" ht="15">
      <c r="A199" s="50"/>
      <c r="B199" s="51"/>
      <c r="C199" s="2" t="s">
        <v>15</v>
      </c>
      <c r="D199" s="19">
        <v>316000000</v>
      </c>
      <c r="E199" s="19">
        <v>0</v>
      </c>
      <c r="F199" s="19">
        <v>0</v>
      </c>
      <c r="G199" s="19">
        <v>316000000</v>
      </c>
      <c r="H199" s="19">
        <v>261235141.05578017</v>
      </c>
      <c r="I199" s="19">
        <v>293246838.43491405</v>
      </c>
      <c r="J199" s="19">
        <v>311596418.62654793</v>
      </c>
      <c r="K199" s="19">
        <v>316000000.45454526</v>
      </c>
      <c r="L199" s="14"/>
    </row>
    <row r="200" spans="1:12" ht="15">
      <c r="A200" s="50" t="s">
        <v>138</v>
      </c>
      <c r="B200" s="51" t="s">
        <v>139</v>
      </c>
      <c r="C200" s="1" t="s">
        <v>13</v>
      </c>
      <c r="D200" s="18">
        <v>54708657</v>
      </c>
      <c r="E200" s="18">
        <v>0</v>
      </c>
      <c r="F200" s="18">
        <v>605098.68</v>
      </c>
      <c r="G200" s="18">
        <v>54103558.32</v>
      </c>
      <c r="H200" s="18">
        <v>30884394.729574606</v>
      </c>
      <c r="I200" s="18">
        <v>37930603.318736255</v>
      </c>
      <c r="J200" s="18">
        <v>45632257.47414791</v>
      </c>
      <c r="K200" s="18">
        <v>54103558.756502</v>
      </c>
      <c r="L200" s="14"/>
    </row>
    <row r="201" spans="1:12" ht="15">
      <c r="A201" s="50"/>
      <c r="B201" s="51"/>
      <c r="C201" s="1" t="s">
        <v>14</v>
      </c>
      <c r="D201" s="18">
        <v>154107000</v>
      </c>
      <c r="E201" s="18">
        <v>0</v>
      </c>
      <c r="F201" s="18">
        <v>179155.28</v>
      </c>
      <c r="G201" s="18">
        <v>153927844.72</v>
      </c>
      <c r="H201" s="18">
        <v>27310391.75</v>
      </c>
      <c r="I201" s="18">
        <v>27900587.12</v>
      </c>
      <c r="J201" s="18">
        <v>90914215.92</v>
      </c>
      <c r="K201" s="18">
        <v>153927844.72</v>
      </c>
      <c r="L201" s="14"/>
    </row>
    <row r="202" spans="1:12" ht="15">
      <c r="A202" s="50"/>
      <c r="B202" s="51"/>
      <c r="C202" s="2" t="s">
        <v>15</v>
      </c>
      <c r="D202" s="19">
        <v>208815657</v>
      </c>
      <c r="E202" s="19">
        <v>0</v>
      </c>
      <c r="F202" s="19">
        <v>784253.9600000001</v>
      </c>
      <c r="G202" s="19">
        <v>208031403.04</v>
      </c>
      <c r="H202" s="19">
        <v>58194786.479574606</v>
      </c>
      <c r="I202" s="19">
        <v>65831190.43873626</v>
      </c>
      <c r="J202" s="19">
        <v>136546473.3941479</v>
      </c>
      <c r="K202" s="19">
        <v>208031403.476502</v>
      </c>
      <c r="L202" s="14"/>
    </row>
    <row r="203" spans="1:12" ht="15">
      <c r="A203" s="50" t="s">
        <v>140</v>
      </c>
      <c r="B203" s="51" t="s">
        <v>141</v>
      </c>
      <c r="C203" s="1" t="s">
        <v>13</v>
      </c>
      <c r="D203" s="18">
        <v>289691233</v>
      </c>
      <c r="E203" s="18">
        <v>0</v>
      </c>
      <c r="F203" s="18">
        <v>2759012.56</v>
      </c>
      <c r="G203" s="18">
        <v>286932220.44</v>
      </c>
      <c r="H203" s="18">
        <v>178100121.35297942</v>
      </c>
      <c r="I203" s="18">
        <v>205956743.54646224</v>
      </c>
      <c r="J203" s="18">
        <v>248935876.87744504</v>
      </c>
      <c r="K203" s="18">
        <v>286932220.23885113</v>
      </c>
      <c r="L203" s="14"/>
    </row>
    <row r="204" spans="1:12" ht="15">
      <c r="A204" s="50"/>
      <c r="B204" s="51"/>
      <c r="C204" s="1" t="s">
        <v>14</v>
      </c>
      <c r="D204" s="18">
        <v>18000000</v>
      </c>
      <c r="E204" s="18">
        <v>0</v>
      </c>
      <c r="F204" s="18">
        <v>0</v>
      </c>
      <c r="G204" s="18">
        <v>18000000</v>
      </c>
      <c r="H204" s="18">
        <v>10151695.28</v>
      </c>
      <c r="I204" s="18">
        <v>10307118.72</v>
      </c>
      <c r="J204" s="18">
        <v>14153559.36</v>
      </c>
      <c r="K204" s="18">
        <v>18000000</v>
      </c>
      <c r="L204" s="14"/>
    </row>
    <row r="205" spans="1:12" ht="15">
      <c r="A205" s="50"/>
      <c r="B205" s="51"/>
      <c r="C205" s="2" t="s">
        <v>15</v>
      </c>
      <c r="D205" s="19">
        <v>307691233</v>
      </c>
      <c r="E205" s="19">
        <v>0</v>
      </c>
      <c r="F205" s="19">
        <v>2759012.56</v>
      </c>
      <c r="G205" s="19">
        <v>304932220.44</v>
      </c>
      <c r="H205" s="19">
        <v>188251816.63297942</v>
      </c>
      <c r="I205" s="19">
        <v>216263862.26646224</v>
      </c>
      <c r="J205" s="19">
        <v>263089436.23744506</v>
      </c>
      <c r="K205" s="19">
        <v>304932220.23885113</v>
      </c>
      <c r="L205" s="14"/>
    </row>
    <row r="206" spans="1:12" ht="15">
      <c r="A206" s="50" t="s">
        <v>142</v>
      </c>
      <c r="B206" s="51" t="s">
        <v>143</v>
      </c>
      <c r="C206" s="1" t="s">
        <v>13</v>
      </c>
      <c r="D206" s="18">
        <v>32093000</v>
      </c>
      <c r="E206" s="18">
        <v>0</v>
      </c>
      <c r="F206" s="18">
        <v>4448929.98</v>
      </c>
      <c r="G206" s="18">
        <v>27644070.02</v>
      </c>
      <c r="H206" s="18">
        <v>16234284.837917019</v>
      </c>
      <c r="I206" s="18">
        <v>19551091.015525695</v>
      </c>
      <c r="J206" s="18">
        <v>23644523.630634375</v>
      </c>
      <c r="K206" s="18">
        <v>27644070.430089936</v>
      </c>
      <c r="L206" s="14"/>
    </row>
    <row r="207" spans="1:12" ht="15">
      <c r="A207" s="50"/>
      <c r="B207" s="51"/>
      <c r="C207" s="1" t="s">
        <v>14</v>
      </c>
      <c r="D207" s="18">
        <v>46133000</v>
      </c>
      <c r="E207" s="18">
        <v>0</v>
      </c>
      <c r="F207" s="18">
        <v>493991.1599999999</v>
      </c>
      <c r="G207" s="18">
        <v>45639008.84</v>
      </c>
      <c r="H207" s="18">
        <v>2876437.5900000003</v>
      </c>
      <c r="I207" s="18">
        <v>2927235.84</v>
      </c>
      <c r="J207" s="18">
        <v>24283122.34</v>
      </c>
      <c r="K207" s="18">
        <v>45639008.84</v>
      </c>
      <c r="L207" s="14"/>
    </row>
    <row r="208" spans="1:12" ht="15">
      <c r="A208" s="50"/>
      <c r="B208" s="51"/>
      <c r="C208" s="2" t="s">
        <v>15</v>
      </c>
      <c r="D208" s="19">
        <v>78226000</v>
      </c>
      <c r="E208" s="19">
        <v>0</v>
      </c>
      <c r="F208" s="19">
        <v>4942921.140000001</v>
      </c>
      <c r="G208" s="19">
        <v>73283078.86</v>
      </c>
      <c r="H208" s="19">
        <v>19110722.42791702</v>
      </c>
      <c r="I208" s="19">
        <v>22478326.855525695</v>
      </c>
      <c r="J208" s="19">
        <v>47927645.97063437</v>
      </c>
      <c r="K208" s="19">
        <v>73283079.27008994</v>
      </c>
      <c r="L208" s="14"/>
    </row>
    <row r="209" spans="1:12" ht="15">
      <c r="A209" s="50" t="s">
        <v>144</v>
      </c>
      <c r="B209" s="51" t="s">
        <v>145</v>
      </c>
      <c r="C209" s="1" t="s">
        <v>13</v>
      </c>
      <c r="D209" s="18">
        <v>8332027</v>
      </c>
      <c r="E209" s="18">
        <v>0</v>
      </c>
      <c r="F209" s="18">
        <v>466112.38</v>
      </c>
      <c r="G209" s="18">
        <v>7865914.62</v>
      </c>
      <c r="H209" s="18">
        <v>5832461.1503091045</v>
      </c>
      <c r="I209" s="18">
        <v>6654542.455505905</v>
      </c>
      <c r="J209" s="18">
        <v>7493284.505702705</v>
      </c>
      <c r="K209" s="18">
        <v>7865915.000041389</v>
      </c>
      <c r="L209" s="14"/>
    </row>
    <row r="210" spans="1:12" ht="15">
      <c r="A210" s="50"/>
      <c r="B210" s="51"/>
      <c r="C210" s="1" t="s">
        <v>14</v>
      </c>
      <c r="D210" s="18">
        <v>0</v>
      </c>
      <c r="E210" s="18">
        <v>0</v>
      </c>
      <c r="F210" s="18">
        <v>0</v>
      </c>
      <c r="G210" s="18">
        <v>0</v>
      </c>
      <c r="H210" s="18">
        <v>0</v>
      </c>
      <c r="I210" s="18">
        <v>0</v>
      </c>
      <c r="J210" s="18">
        <v>0</v>
      </c>
      <c r="K210" s="18">
        <v>0</v>
      </c>
      <c r="L210" s="14"/>
    </row>
    <row r="211" spans="1:12" ht="15">
      <c r="A211" s="50"/>
      <c r="B211" s="51"/>
      <c r="C211" s="2" t="s">
        <v>15</v>
      </c>
      <c r="D211" s="19">
        <v>8332027</v>
      </c>
      <c r="E211" s="19">
        <v>0</v>
      </c>
      <c r="F211" s="19">
        <v>466112.38</v>
      </c>
      <c r="G211" s="19">
        <v>7865914.62</v>
      </c>
      <c r="H211" s="19">
        <v>5832461.1503091045</v>
      </c>
      <c r="I211" s="19">
        <v>6654542.455505905</v>
      </c>
      <c r="J211" s="19">
        <v>7493284.505702705</v>
      </c>
      <c r="K211" s="19">
        <v>7865915.000041389</v>
      </c>
      <c r="L211" s="14"/>
    </row>
    <row r="212" spans="1:12" ht="15">
      <c r="A212" s="50" t="s">
        <v>146</v>
      </c>
      <c r="B212" s="51" t="s">
        <v>147</v>
      </c>
      <c r="C212" s="1" t="s">
        <v>13</v>
      </c>
      <c r="D212" s="18">
        <v>3521200</v>
      </c>
      <c r="E212" s="18">
        <v>0</v>
      </c>
      <c r="F212" s="18">
        <v>75936.92</v>
      </c>
      <c r="G212" s="18">
        <v>3445263.08</v>
      </c>
      <c r="H212" s="18">
        <v>1694023.9544928202</v>
      </c>
      <c r="I212" s="18">
        <v>2244403.0717601157</v>
      </c>
      <c r="J212" s="18">
        <v>2827648.9602774116</v>
      </c>
      <c r="K212" s="18">
        <v>3445263.4754624725</v>
      </c>
      <c r="L212" s="14"/>
    </row>
    <row r="213" spans="1:12" ht="15">
      <c r="A213" s="50"/>
      <c r="B213" s="51"/>
      <c r="C213" s="1" t="s">
        <v>14</v>
      </c>
      <c r="D213" s="18">
        <v>0</v>
      </c>
      <c r="E213" s="18">
        <v>0</v>
      </c>
      <c r="F213" s="18">
        <v>0</v>
      </c>
      <c r="G213" s="18">
        <v>0</v>
      </c>
      <c r="H213" s="18">
        <v>0</v>
      </c>
      <c r="I213" s="18">
        <v>0</v>
      </c>
      <c r="J213" s="18">
        <v>0</v>
      </c>
      <c r="K213" s="18">
        <v>0</v>
      </c>
      <c r="L213" s="14"/>
    </row>
    <row r="214" spans="1:12" ht="15">
      <c r="A214" s="50"/>
      <c r="B214" s="51"/>
      <c r="C214" s="2" t="s">
        <v>15</v>
      </c>
      <c r="D214" s="19">
        <v>3521200</v>
      </c>
      <c r="E214" s="19">
        <v>0</v>
      </c>
      <c r="F214" s="19">
        <v>75936.92</v>
      </c>
      <c r="G214" s="19">
        <v>3445263.08</v>
      </c>
      <c r="H214" s="19">
        <v>1694023.9544928202</v>
      </c>
      <c r="I214" s="19">
        <v>2244403.0717601157</v>
      </c>
      <c r="J214" s="19">
        <v>2827648.9602774116</v>
      </c>
      <c r="K214" s="19">
        <v>3445263.4754624725</v>
      </c>
      <c r="L214" s="14"/>
    </row>
    <row r="215" spans="1:12" ht="15">
      <c r="A215" s="50" t="s">
        <v>148</v>
      </c>
      <c r="B215" s="51" t="s">
        <v>149</v>
      </c>
      <c r="C215" s="1" t="s">
        <v>13</v>
      </c>
      <c r="D215" s="18">
        <v>141614800</v>
      </c>
      <c r="E215" s="18">
        <v>0</v>
      </c>
      <c r="F215" s="18">
        <v>6972485.319999999</v>
      </c>
      <c r="G215" s="18">
        <v>134642314.68</v>
      </c>
      <c r="H215" s="18">
        <v>70723074.5959445</v>
      </c>
      <c r="I215" s="18">
        <v>98823590.87903184</v>
      </c>
      <c r="J215" s="18">
        <v>116351314.27711916</v>
      </c>
      <c r="K215" s="18">
        <v>134642315.00816336</v>
      </c>
      <c r="L215" s="14"/>
    </row>
    <row r="216" spans="1:12" ht="15">
      <c r="A216" s="50"/>
      <c r="B216" s="51"/>
      <c r="C216" s="1" t="s">
        <v>14</v>
      </c>
      <c r="D216" s="18">
        <v>58594511</v>
      </c>
      <c r="E216" s="18">
        <v>0</v>
      </c>
      <c r="F216" s="18">
        <v>745599.49</v>
      </c>
      <c r="G216" s="18">
        <v>57848911.51</v>
      </c>
      <c r="H216" s="18">
        <v>9225429.36</v>
      </c>
      <c r="I216" s="18">
        <v>9225429.36</v>
      </c>
      <c r="J216" s="18">
        <v>33537170.435</v>
      </c>
      <c r="K216" s="18">
        <v>57848911.51</v>
      </c>
      <c r="L216" s="14"/>
    </row>
    <row r="217" spans="1:12" ht="15">
      <c r="A217" s="50"/>
      <c r="B217" s="51"/>
      <c r="C217" s="2" t="s">
        <v>15</v>
      </c>
      <c r="D217" s="19">
        <v>200209311</v>
      </c>
      <c r="E217" s="19">
        <v>0</v>
      </c>
      <c r="F217" s="19">
        <v>7718084.81</v>
      </c>
      <c r="G217" s="19">
        <v>192491226.19</v>
      </c>
      <c r="H217" s="19">
        <v>79948503.9559445</v>
      </c>
      <c r="I217" s="19">
        <v>108049020.23903184</v>
      </c>
      <c r="J217" s="19">
        <v>149888484.71211916</v>
      </c>
      <c r="K217" s="19">
        <v>192491226.51816335</v>
      </c>
      <c r="L217" s="14"/>
    </row>
    <row r="218" spans="1:12" ht="15">
      <c r="A218" s="50" t="s">
        <v>150</v>
      </c>
      <c r="B218" s="51" t="s">
        <v>151</v>
      </c>
      <c r="C218" s="1" t="s">
        <v>13</v>
      </c>
      <c r="D218" s="18">
        <v>2103102</v>
      </c>
      <c r="E218" s="18">
        <v>0</v>
      </c>
      <c r="F218" s="18">
        <v>10666.72</v>
      </c>
      <c r="G218" s="18">
        <v>2092435.28</v>
      </c>
      <c r="H218" s="18">
        <v>637031.9230738347</v>
      </c>
      <c r="I218" s="18">
        <v>1067192.4700491973</v>
      </c>
      <c r="J218" s="18">
        <v>1545123.7357745601</v>
      </c>
      <c r="K218" s="18">
        <v>2092435.402926243</v>
      </c>
      <c r="L218" s="14"/>
    </row>
    <row r="219" spans="1:12" ht="15">
      <c r="A219" s="50"/>
      <c r="B219" s="51"/>
      <c r="C219" s="1" t="s">
        <v>14</v>
      </c>
      <c r="D219" s="18">
        <v>0</v>
      </c>
      <c r="E219" s="18">
        <v>0</v>
      </c>
      <c r="F219" s="18">
        <v>0</v>
      </c>
      <c r="G219" s="18">
        <v>0</v>
      </c>
      <c r="H219" s="18">
        <v>0</v>
      </c>
      <c r="I219" s="18">
        <v>0</v>
      </c>
      <c r="J219" s="18">
        <v>0</v>
      </c>
      <c r="K219" s="18">
        <v>0</v>
      </c>
      <c r="L219" s="14"/>
    </row>
    <row r="220" spans="1:12" ht="15">
      <c r="A220" s="50"/>
      <c r="B220" s="51"/>
      <c r="C220" s="2" t="s">
        <v>15</v>
      </c>
      <c r="D220" s="19">
        <v>2103102</v>
      </c>
      <c r="E220" s="19">
        <v>0</v>
      </c>
      <c r="F220" s="19">
        <v>10666.72</v>
      </c>
      <c r="G220" s="19">
        <v>2092435.28</v>
      </c>
      <c r="H220" s="19">
        <v>637031.9230738347</v>
      </c>
      <c r="I220" s="19">
        <v>1067192.4700491973</v>
      </c>
      <c r="J220" s="19">
        <v>1545123.7357745601</v>
      </c>
      <c r="K220" s="19">
        <v>2092435.402926243</v>
      </c>
      <c r="L220" s="14"/>
    </row>
    <row r="221" spans="1:12" ht="15">
      <c r="A221" s="50" t="s">
        <v>152</v>
      </c>
      <c r="B221" s="51" t="s">
        <v>153</v>
      </c>
      <c r="C221" s="1" t="s">
        <v>13</v>
      </c>
      <c r="D221" s="18">
        <v>305408888</v>
      </c>
      <c r="E221" s="18">
        <v>0</v>
      </c>
      <c r="F221" s="18">
        <v>1078102.6400000001</v>
      </c>
      <c r="G221" s="18">
        <v>304330785.36</v>
      </c>
      <c r="H221" s="18">
        <v>169516445.27884433</v>
      </c>
      <c r="I221" s="18">
        <v>213648110.76581684</v>
      </c>
      <c r="J221" s="18">
        <v>258211728.75403935</v>
      </c>
      <c r="K221" s="18">
        <v>304330785.53083324</v>
      </c>
      <c r="L221" s="14"/>
    </row>
    <row r="222" spans="1:12" ht="15">
      <c r="A222" s="50"/>
      <c r="B222" s="51"/>
      <c r="C222" s="1" t="s">
        <v>14</v>
      </c>
      <c r="D222" s="18">
        <v>113212957.09</v>
      </c>
      <c r="E222" s="18">
        <v>0</v>
      </c>
      <c r="F222" s="18">
        <v>690731.95</v>
      </c>
      <c r="G222" s="18">
        <v>112522225.14</v>
      </c>
      <c r="H222" s="18">
        <v>41946566.41</v>
      </c>
      <c r="I222" s="18">
        <v>42569341.629999995</v>
      </c>
      <c r="J222" s="18">
        <v>77545783.38499999</v>
      </c>
      <c r="K222" s="18">
        <v>112522225.13999999</v>
      </c>
      <c r="L222" s="14"/>
    </row>
    <row r="223" spans="1:12" ht="15">
      <c r="A223" s="50"/>
      <c r="B223" s="51"/>
      <c r="C223" s="2" t="s">
        <v>15</v>
      </c>
      <c r="D223" s="19">
        <v>418621845.09000003</v>
      </c>
      <c r="E223" s="19">
        <v>0</v>
      </c>
      <c r="F223" s="19">
        <v>1768834.59</v>
      </c>
      <c r="G223" s="19">
        <v>416853010.5</v>
      </c>
      <c r="H223" s="19">
        <v>211463011.68884432</v>
      </c>
      <c r="I223" s="19">
        <v>256217452.39581683</v>
      </c>
      <c r="J223" s="19">
        <v>335757512.13903934</v>
      </c>
      <c r="K223" s="19">
        <v>416853010.67083323</v>
      </c>
      <c r="L223" s="14"/>
    </row>
    <row r="224" spans="1:12" ht="15">
      <c r="A224" s="50" t="s">
        <v>154</v>
      </c>
      <c r="B224" s="51" t="s">
        <v>155</v>
      </c>
      <c r="C224" s="1" t="s">
        <v>13</v>
      </c>
      <c r="D224" s="18">
        <v>783083</v>
      </c>
      <c r="E224" s="18">
        <v>0</v>
      </c>
      <c r="F224" s="18">
        <v>30804.03</v>
      </c>
      <c r="G224" s="18">
        <v>752278.97</v>
      </c>
      <c r="H224" s="18">
        <v>452833.34143926215</v>
      </c>
      <c r="I224" s="18">
        <v>549766.4745836562</v>
      </c>
      <c r="J224" s="18">
        <v>648684.0614780502</v>
      </c>
      <c r="K224" s="18">
        <v>752279.0326882933</v>
      </c>
      <c r="L224" s="14"/>
    </row>
    <row r="225" spans="1:12" ht="15">
      <c r="A225" s="50"/>
      <c r="B225" s="51"/>
      <c r="C225" s="1" t="s">
        <v>14</v>
      </c>
      <c r="D225" s="18">
        <v>319230</v>
      </c>
      <c r="E225" s="18">
        <v>0</v>
      </c>
      <c r="F225" s="18">
        <v>0</v>
      </c>
      <c r="G225" s="18">
        <v>319230</v>
      </c>
      <c r="H225" s="18">
        <v>0</v>
      </c>
      <c r="I225" s="18">
        <v>0</v>
      </c>
      <c r="J225" s="18">
        <v>159615</v>
      </c>
      <c r="K225" s="18">
        <v>319230</v>
      </c>
      <c r="L225" s="14"/>
    </row>
    <row r="226" spans="1:12" ht="15">
      <c r="A226" s="50"/>
      <c r="B226" s="51"/>
      <c r="C226" s="2" t="s">
        <v>15</v>
      </c>
      <c r="D226" s="19">
        <v>1102313</v>
      </c>
      <c r="E226" s="19">
        <v>0</v>
      </c>
      <c r="F226" s="19">
        <v>30804.03</v>
      </c>
      <c r="G226" s="19">
        <v>1071508.97</v>
      </c>
      <c r="H226" s="19">
        <v>452833.34143926215</v>
      </c>
      <c r="I226" s="19">
        <v>549766.4745836562</v>
      </c>
      <c r="J226" s="19">
        <v>808299.0614780502</v>
      </c>
      <c r="K226" s="19">
        <v>1071509.0326882931</v>
      </c>
      <c r="L226" s="14"/>
    </row>
    <row r="227" spans="1:12" ht="15">
      <c r="A227" s="50" t="s">
        <v>156</v>
      </c>
      <c r="B227" s="51" t="s">
        <v>157</v>
      </c>
      <c r="C227" s="1" t="s">
        <v>13</v>
      </c>
      <c r="D227" s="18">
        <v>128753746</v>
      </c>
      <c r="E227" s="18">
        <v>0</v>
      </c>
      <c r="F227" s="18">
        <v>2860273.0300000003</v>
      </c>
      <c r="G227" s="18">
        <v>125893472.97</v>
      </c>
      <c r="H227" s="18">
        <v>100917460.78179598</v>
      </c>
      <c r="I227" s="18">
        <v>110816534.39543973</v>
      </c>
      <c r="J227" s="18">
        <v>119915608.00908348</v>
      </c>
      <c r="K227" s="18">
        <v>125893472.86818184</v>
      </c>
      <c r="L227" s="14"/>
    </row>
    <row r="228" spans="1:12" ht="15">
      <c r="A228" s="50"/>
      <c r="B228" s="51"/>
      <c r="C228" s="1" t="s">
        <v>14</v>
      </c>
      <c r="D228" s="18">
        <v>99694071.65</v>
      </c>
      <c r="E228" s="18">
        <v>0</v>
      </c>
      <c r="F228" s="18">
        <v>6221813.21</v>
      </c>
      <c r="G228" s="18">
        <v>93472258.44000001</v>
      </c>
      <c r="H228" s="18">
        <v>45912901.16</v>
      </c>
      <c r="I228" s="18">
        <v>46226353.47999996</v>
      </c>
      <c r="J228" s="18">
        <v>69849305.95999998</v>
      </c>
      <c r="K228" s="18">
        <v>93472258.44</v>
      </c>
      <c r="L228" s="14"/>
    </row>
    <row r="229" spans="1:12" ht="15">
      <c r="A229" s="50"/>
      <c r="B229" s="51"/>
      <c r="C229" s="2" t="s">
        <v>15</v>
      </c>
      <c r="D229" s="19">
        <v>228447817.65</v>
      </c>
      <c r="E229" s="19">
        <v>0</v>
      </c>
      <c r="F229" s="19">
        <v>9082086.24</v>
      </c>
      <c r="G229" s="19">
        <v>219365731.41000003</v>
      </c>
      <c r="H229" s="19">
        <v>146830361.94179597</v>
      </c>
      <c r="I229" s="19">
        <v>157042887.8754397</v>
      </c>
      <c r="J229" s="19">
        <v>189764913.96908346</v>
      </c>
      <c r="K229" s="19">
        <v>219365731.30818182</v>
      </c>
      <c r="L229" s="14"/>
    </row>
    <row r="230" spans="1:12" ht="15">
      <c r="A230" s="50" t="s">
        <v>158</v>
      </c>
      <c r="B230" s="51" t="s">
        <v>159</v>
      </c>
      <c r="C230" s="1" t="s">
        <v>13</v>
      </c>
      <c r="D230" s="18">
        <v>111986677</v>
      </c>
      <c r="E230" s="18">
        <v>0</v>
      </c>
      <c r="F230" s="18">
        <v>3892769.3699999996</v>
      </c>
      <c r="G230" s="18">
        <v>108093907.63</v>
      </c>
      <c r="H230" s="18">
        <v>55769724.551075086</v>
      </c>
      <c r="I230" s="18">
        <v>73837049.08158337</v>
      </c>
      <c r="J230" s="18">
        <v>90914901.09834166</v>
      </c>
      <c r="K230" s="18">
        <v>108093907.40271</v>
      </c>
      <c r="L230" s="14"/>
    </row>
    <row r="231" spans="1:12" ht="15">
      <c r="A231" s="50"/>
      <c r="B231" s="51"/>
      <c r="C231" s="1" t="s">
        <v>14</v>
      </c>
      <c r="D231" s="18">
        <v>6398780</v>
      </c>
      <c r="E231" s="18">
        <v>0</v>
      </c>
      <c r="F231" s="18">
        <v>0</v>
      </c>
      <c r="G231" s="18">
        <v>6398780</v>
      </c>
      <c r="H231" s="18">
        <v>440090.37</v>
      </c>
      <c r="I231" s="18">
        <v>444812.64</v>
      </c>
      <c r="J231" s="18">
        <v>3421796.3200000003</v>
      </c>
      <c r="K231" s="18">
        <v>6398780</v>
      </c>
      <c r="L231" s="14"/>
    </row>
    <row r="232" spans="1:12" ht="15">
      <c r="A232" s="50"/>
      <c r="B232" s="51"/>
      <c r="C232" s="2" t="s">
        <v>15</v>
      </c>
      <c r="D232" s="19">
        <v>118385457</v>
      </c>
      <c r="E232" s="19">
        <v>0</v>
      </c>
      <c r="F232" s="19">
        <v>3892769.3699999996</v>
      </c>
      <c r="G232" s="19">
        <v>114492687.63</v>
      </c>
      <c r="H232" s="19">
        <v>56209814.92107508</v>
      </c>
      <c r="I232" s="19">
        <v>74281861.72158337</v>
      </c>
      <c r="J232" s="19">
        <v>94336697.41834167</v>
      </c>
      <c r="K232" s="19">
        <v>114492687.40271</v>
      </c>
      <c r="L232" s="14"/>
    </row>
    <row r="233" spans="1:12" ht="15">
      <c r="A233" s="50" t="s">
        <v>160</v>
      </c>
      <c r="B233" s="51" t="s">
        <v>161</v>
      </c>
      <c r="C233" s="1" t="s">
        <v>13</v>
      </c>
      <c r="D233" s="18">
        <v>25701653</v>
      </c>
      <c r="E233" s="18">
        <v>0</v>
      </c>
      <c r="F233" s="18">
        <v>1457084.73</v>
      </c>
      <c r="G233" s="18">
        <v>24244568.27</v>
      </c>
      <c r="H233" s="18">
        <v>14750843.01039736</v>
      </c>
      <c r="I233" s="18">
        <v>17900422.933013894</v>
      </c>
      <c r="J233" s="18">
        <v>21072387.36438043</v>
      </c>
      <c r="K233" s="18">
        <v>24244568.17885567</v>
      </c>
      <c r="L233" s="14"/>
    </row>
    <row r="234" spans="1:12" ht="15">
      <c r="A234" s="50"/>
      <c r="B234" s="51"/>
      <c r="C234" s="1" t="s">
        <v>14</v>
      </c>
      <c r="D234" s="18">
        <v>66086256.32</v>
      </c>
      <c r="E234" s="18">
        <v>0</v>
      </c>
      <c r="F234" s="18">
        <v>296670.84</v>
      </c>
      <c r="G234" s="18">
        <v>65789585.48</v>
      </c>
      <c r="H234" s="18">
        <v>8719291</v>
      </c>
      <c r="I234" s="18">
        <v>23230017.68</v>
      </c>
      <c r="J234" s="18">
        <v>44509801.58</v>
      </c>
      <c r="K234" s="18">
        <v>65789585.48</v>
      </c>
      <c r="L234" s="14"/>
    </row>
    <row r="235" spans="1:12" ht="15">
      <c r="A235" s="50"/>
      <c r="B235" s="51"/>
      <c r="C235" s="2" t="s">
        <v>15</v>
      </c>
      <c r="D235" s="19">
        <v>91787909.32</v>
      </c>
      <c r="E235" s="19">
        <v>0</v>
      </c>
      <c r="F235" s="19">
        <v>1753755.57</v>
      </c>
      <c r="G235" s="19">
        <v>90034153.75</v>
      </c>
      <c r="H235" s="19">
        <v>23470134.01039736</v>
      </c>
      <c r="I235" s="19">
        <v>41130440.61301389</v>
      </c>
      <c r="J235" s="19">
        <v>65582188.94438043</v>
      </c>
      <c r="K235" s="19">
        <v>90034153.65885566</v>
      </c>
      <c r="L235" s="14"/>
    </row>
    <row r="236" spans="1:12" ht="15">
      <c r="A236" s="50" t="s">
        <v>162</v>
      </c>
      <c r="B236" s="51" t="s">
        <v>163</v>
      </c>
      <c r="C236" s="1" t="s">
        <v>13</v>
      </c>
      <c r="D236" s="18">
        <v>10159742</v>
      </c>
      <c r="E236" s="18">
        <v>0</v>
      </c>
      <c r="F236" s="18">
        <v>1397859.99</v>
      </c>
      <c r="G236" s="18">
        <v>8761882.01</v>
      </c>
      <c r="H236" s="18">
        <v>3626865.4246684844</v>
      </c>
      <c r="I236" s="18">
        <v>5159496.83686491</v>
      </c>
      <c r="J236" s="18">
        <v>7058016.574061336</v>
      </c>
      <c r="K236" s="18">
        <v>8761881.858442575</v>
      </c>
      <c r="L236" s="14"/>
    </row>
    <row r="237" spans="1:12" ht="15">
      <c r="A237" s="50"/>
      <c r="B237" s="51"/>
      <c r="C237" s="1" t="s">
        <v>14</v>
      </c>
      <c r="D237" s="18">
        <v>5950903.93</v>
      </c>
      <c r="E237" s="18">
        <v>0</v>
      </c>
      <c r="F237" s="18">
        <v>938828.4199999999</v>
      </c>
      <c r="G237" s="18">
        <v>5012075.51</v>
      </c>
      <c r="H237" s="18">
        <v>1823442.0400000003</v>
      </c>
      <c r="I237" s="18">
        <v>1834477.0400000003</v>
      </c>
      <c r="J237" s="18">
        <v>3423276.2750000004</v>
      </c>
      <c r="K237" s="18">
        <v>5012075.51</v>
      </c>
      <c r="L237" s="14"/>
    </row>
    <row r="238" spans="1:12" ht="15">
      <c r="A238" s="50"/>
      <c r="B238" s="51"/>
      <c r="C238" s="2" t="s">
        <v>15</v>
      </c>
      <c r="D238" s="19">
        <v>16110645.93</v>
      </c>
      <c r="E238" s="19">
        <v>0</v>
      </c>
      <c r="F238" s="19">
        <v>2336688.41</v>
      </c>
      <c r="G238" s="19">
        <v>13773957.52</v>
      </c>
      <c r="H238" s="19">
        <v>5450307.464668484</v>
      </c>
      <c r="I238" s="19">
        <v>6993973.87686491</v>
      </c>
      <c r="J238" s="19">
        <v>10481292.849061336</v>
      </c>
      <c r="K238" s="19">
        <v>13773957.368442575</v>
      </c>
      <c r="L238" s="14"/>
    </row>
    <row r="239" spans="1:12" ht="15">
      <c r="A239" s="50" t="s">
        <v>164</v>
      </c>
      <c r="B239" s="51" t="s">
        <v>165</v>
      </c>
      <c r="C239" s="1" t="s">
        <v>13</v>
      </c>
      <c r="D239" s="18">
        <v>3524858</v>
      </c>
      <c r="E239" s="18">
        <v>0</v>
      </c>
      <c r="F239" s="18">
        <v>198337.98</v>
      </c>
      <c r="G239" s="18">
        <v>3326520.02</v>
      </c>
      <c r="H239" s="18">
        <v>1748845.9525218576</v>
      </c>
      <c r="I239" s="18">
        <v>2230246.548554065</v>
      </c>
      <c r="J239" s="18">
        <v>2772177.6620862726</v>
      </c>
      <c r="K239" s="18">
        <v>3326520.213109661</v>
      </c>
      <c r="L239" s="14"/>
    </row>
    <row r="240" spans="1:12" ht="15">
      <c r="A240" s="50"/>
      <c r="B240" s="51"/>
      <c r="C240" s="1" t="s">
        <v>14</v>
      </c>
      <c r="D240" s="18">
        <v>0</v>
      </c>
      <c r="E240" s="18">
        <v>0</v>
      </c>
      <c r="F240" s="18">
        <v>0</v>
      </c>
      <c r="G240" s="18">
        <v>0</v>
      </c>
      <c r="H240" s="18">
        <v>0</v>
      </c>
      <c r="I240" s="18">
        <v>0</v>
      </c>
      <c r="J240" s="18">
        <v>0</v>
      </c>
      <c r="K240" s="18">
        <v>0</v>
      </c>
      <c r="L240" s="14"/>
    </row>
    <row r="241" spans="1:12" ht="15">
      <c r="A241" s="50"/>
      <c r="B241" s="51"/>
      <c r="C241" s="2" t="s">
        <v>15</v>
      </c>
      <c r="D241" s="19">
        <v>3524858</v>
      </c>
      <c r="E241" s="19">
        <v>0</v>
      </c>
      <c r="F241" s="19">
        <v>198337.98</v>
      </c>
      <c r="G241" s="19">
        <v>3326520.02</v>
      </c>
      <c r="H241" s="19">
        <v>1748845.9525218576</v>
      </c>
      <c r="I241" s="19">
        <v>2230246.548554065</v>
      </c>
      <c r="J241" s="19">
        <v>2772177.6620862726</v>
      </c>
      <c r="K241" s="19">
        <v>3326520.213109661</v>
      </c>
      <c r="L241" s="14"/>
    </row>
    <row r="242" spans="1:12" ht="15">
      <c r="A242" s="50" t="s">
        <v>166</v>
      </c>
      <c r="B242" s="51" t="s">
        <v>167</v>
      </c>
      <c r="C242" s="1" t="s">
        <v>13</v>
      </c>
      <c r="D242" s="18">
        <v>6764868</v>
      </c>
      <c r="E242" s="18">
        <v>0</v>
      </c>
      <c r="F242" s="18">
        <v>0</v>
      </c>
      <c r="G242" s="18">
        <v>6764868</v>
      </c>
      <c r="H242" s="18">
        <v>379361.3723424487</v>
      </c>
      <c r="I242" s="18">
        <v>2535011.7703033406</v>
      </c>
      <c r="J242" s="18">
        <v>4343707.414514232</v>
      </c>
      <c r="K242" s="18">
        <v>6764867.569751393</v>
      </c>
      <c r="L242" s="14"/>
    </row>
    <row r="243" spans="1:12" ht="15">
      <c r="A243" s="50"/>
      <c r="B243" s="51"/>
      <c r="C243" s="1" t="s">
        <v>14</v>
      </c>
      <c r="D243" s="18">
        <v>98592455.5</v>
      </c>
      <c r="E243" s="18">
        <v>0</v>
      </c>
      <c r="F243" s="18">
        <v>0</v>
      </c>
      <c r="G243" s="18">
        <v>98592455.5</v>
      </c>
      <c r="H243" s="18">
        <v>3085455.5</v>
      </c>
      <c r="I243" s="18">
        <v>3085455.5</v>
      </c>
      <c r="J243" s="18">
        <v>50838955.5</v>
      </c>
      <c r="K243" s="18">
        <v>98592455.5</v>
      </c>
      <c r="L243" s="14"/>
    </row>
    <row r="244" spans="1:12" ht="15">
      <c r="A244" s="50"/>
      <c r="B244" s="51"/>
      <c r="C244" s="2" t="s">
        <v>15</v>
      </c>
      <c r="D244" s="19">
        <v>105357323.5</v>
      </c>
      <c r="E244" s="19">
        <v>0</v>
      </c>
      <c r="F244" s="19">
        <v>0</v>
      </c>
      <c r="G244" s="19">
        <v>105357323.5</v>
      </c>
      <c r="H244" s="19">
        <v>3464816.8723424487</v>
      </c>
      <c r="I244" s="19">
        <v>5620467.270303341</v>
      </c>
      <c r="J244" s="19">
        <v>55182662.91451423</v>
      </c>
      <c r="K244" s="19">
        <v>105357323.0697514</v>
      </c>
      <c r="L244" s="14"/>
    </row>
    <row r="245" spans="1:12" ht="15">
      <c r="A245" s="50" t="s">
        <v>168</v>
      </c>
      <c r="B245" s="51" t="s">
        <v>169</v>
      </c>
      <c r="C245" s="1" t="s">
        <v>13</v>
      </c>
      <c r="D245" s="18">
        <v>2419448</v>
      </c>
      <c r="E245" s="18">
        <v>0</v>
      </c>
      <c r="F245" s="18">
        <v>28834.34</v>
      </c>
      <c r="G245" s="18">
        <v>2390613.66</v>
      </c>
      <c r="H245" s="18">
        <v>1070820.416046552</v>
      </c>
      <c r="I245" s="18">
        <v>1467048.2337063237</v>
      </c>
      <c r="J245" s="18">
        <v>1903006.4326160955</v>
      </c>
      <c r="K245" s="18">
        <v>2390613.2578586144</v>
      </c>
      <c r="L245" s="14"/>
    </row>
    <row r="246" spans="1:12" ht="15">
      <c r="A246" s="50"/>
      <c r="B246" s="51"/>
      <c r="C246" s="1" t="s">
        <v>14</v>
      </c>
      <c r="D246" s="18">
        <v>238332.03</v>
      </c>
      <c r="E246" s="18">
        <v>0</v>
      </c>
      <c r="F246" s="18">
        <v>12956.91</v>
      </c>
      <c r="G246" s="18">
        <v>225375.12</v>
      </c>
      <c r="H246" s="18">
        <v>145540.41</v>
      </c>
      <c r="I246" s="18">
        <v>145672.43</v>
      </c>
      <c r="J246" s="18">
        <v>185523.775</v>
      </c>
      <c r="K246" s="18">
        <v>225375.12</v>
      </c>
      <c r="L246" s="14"/>
    </row>
    <row r="247" spans="1:12" ht="15">
      <c r="A247" s="50"/>
      <c r="B247" s="51"/>
      <c r="C247" s="2" t="s">
        <v>15</v>
      </c>
      <c r="D247" s="19">
        <v>2657780.03</v>
      </c>
      <c r="E247" s="19">
        <v>0</v>
      </c>
      <c r="F247" s="19">
        <v>41791.25</v>
      </c>
      <c r="G247" s="19">
        <v>2615988.7800000003</v>
      </c>
      <c r="H247" s="19">
        <v>1216360.8260465518</v>
      </c>
      <c r="I247" s="19">
        <v>1612720.6637063236</v>
      </c>
      <c r="J247" s="19">
        <v>2088530.2076160954</v>
      </c>
      <c r="K247" s="19">
        <v>2615988.3778586145</v>
      </c>
      <c r="L247" s="14"/>
    </row>
    <row r="248" spans="1:12" ht="15">
      <c r="A248" s="50" t="s">
        <v>170</v>
      </c>
      <c r="B248" s="51" t="s">
        <v>171</v>
      </c>
      <c r="C248" s="1" t="s">
        <v>13</v>
      </c>
      <c r="D248" s="18">
        <v>4218094</v>
      </c>
      <c r="E248" s="18">
        <v>0</v>
      </c>
      <c r="F248" s="18">
        <v>0</v>
      </c>
      <c r="G248" s="18">
        <v>4218094</v>
      </c>
      <c r="H248" s="18">
        <v>276575.24375094625</v>
      </c>
      <c r="I248" s="18">
        <v>1529452.52546927</v>
      </c>
      <c r="J248" s="18">
        <v>2868874.8921875935</v>
      </c>
      <c r="K248" s="18">
        <v>4218093.8186362265</v>
      </c>
      <c r="L248" s="14"/>
    </row>
    <row r="249" spans="1:12" ht="15">
      <c r="A249" s="50"/>
      <c r="B249" s="51"/>
      <c r="C249" s="1" t="s">
        <v>14</v>
      </c>
      <c r="D249" s="18">
        <v>3600</v>
      </c>
      <c r="E249" s="18">
        <v>0</v>
      </c>
      <c r="F249" s="18">
        <v>0</v>
      </c>
      <c r="G249" s="18">
        <v>3600</v>
      </c>
      <c r="H249" s="18">
        <v>960</v>
      </c>
      <c r="I249" s="18">
        <v>960</v>
      </c>
      <c r="J249" s="18">
        <v>2280</v>
      </c>
      <c r="K249" s="18">
        <v>3600</v>
      </c>
      <c r="L249" s="14"/>
    </row>
    <row r="250" spans="1:12" ht="15">
      <c r="A250" s="50"/>
      <c r="B250" s="51"/>
      <c r="C250" s="2" t="s">
        <v>15</v>
      </c>
      <c r="D250" s="19">
        <v>4221694</v>
      </c>
      <c r="E250" s="19">
        <v>0</v>
      </c>
      <c r="F250" s="19">
        <v>0</v>
      </c>
      <c r="G250" s="19">
        <v>4221694</v>
      </c>
      <c r="H250" s="19">
        <v>277535.24375094625</v>
      </c>
      <c r="I250" s="19">
        <v>1530412.52546927</v>
      </c>
      <c r="J250" s="19">
        <v>2871154.8921875935</v>
      </c>
      <c r="K250" s="19">
        <v>4221693.8186362265</v>
      </c>
      <c r="L250" s="14"/>
    </row>
    <row r="251" spans="1:12" ht="15">
      <c r="A251" s="50" t="s">
        <v>172</v>
      </c>
      <c r="B251" s="51" t="s">
        <v>173</v>
      </c>
      <c r="C251" s="1" t="s">
        <v>13</v>
      </c>
      <c r="D251" s="18">
        <v>1573072</v>
      </c>
      <c r="E251" s="18">
        <v>0</v>
      </c>
      <c r="F251" s="18">
        <v>20572.52</v>
      </c>
      <c r="G251" s="18">
        <v>1552499.48</v>
      </c>
      <c r="H251" s="18">
        <v>397962.5634349944</v>
      </c>
      <c r="I251" s="18">
        <v>757205.4671645737</v>
      </c>
      <c r="J251" s="18">
        <v>1137238.028394153</v>
      </c>
      <c r="K251" s="18">
        <v>1552499.6631912722</v>
      </c>
      <c r="L251" s="14"/>
    </row>
    <row r="252" spans="1:12" ht="15">
      <c r="A252" s="50"/>
      <c r="B252" s="51"/>
      <c r="C252" s="1" t="s">
        <v>14</v>
      </c>
      <c r="D252" s="18">
        <v>611031.59</v>
      </c>
      <c r="E252" s="18">
        <v>0</v>
      </c>
      <c r="F252" s="18">
        <v>0</v>
      </c>
      <c r="G252" s="18">
        <v>611031.59</v>
      </c>
      <c r="H252" s="18">
        <v>509149</v>
      </c>
      <c r="I252" s="18">
        <v>611031.59</v>
      </c>
      <c r="J252" s="18">
        <v>611031.59</v>
      </c>
      <c r="K252" s="18">
        <v>611031.59</v>
      </c>
      <c r="L252" s="14"/>
    </row>
    <row r="253" spans="1:12" ht="15">
      <c r="A253" s="50"/>
      <c r="B253" s="51"/>
      <c r="C253" s="2" t="s">
        <v>15</v>
      </c>
      <c r="D253" s="19">
        <v>2184103.59</v>
      </c>
      <c r="E253" s="19">
        <v>0</v>
      </c>
      <c r="F253" s="19">
        <v>20572.52</v>
      </c>
      <c r="G253" s="19">
        <v>2163531.07</v>
      </c>
      <c r="H253" s="19">
        <v>907111.5634349943</v>
      </c>
      <c r="I253" s="19">
        <v>1368237.0571645736</v>
      </c>
      <c r="J253" s="19">
        <v>1748269.6183941532</v>
      </c>
      <c r="K253" s="19">
        <v>2163531.2531912723</v>
      </c>
      <c r="L253" s="14"/>
    </row>
    <row r="254" spans="1:12" ht="15">
      <c r="A254" s="50" t="s">
        <v>174</v>
      </c>
      <c r="B254" s="51" t="s">
        <v>175</v>
      </c>
      <c r="C254" s="1" t="s">
        <v>13</v>
      </c>
      <c r="D254" s="18">
        <v>599148</v>
      </c>
      <c r="E254" s="18">
        <v>0</v>
      </c>
      <c r="F254" s="18">
        <v>4439.29</v>
      </c>
      <c r="G254" s="18">
        <v>594708.71</v>
      </c>
      <c r="H254" s="18">
        <v>350022.25625068514</v>
      </c>
      <c r="I254" s="18">
        <v>427094.637774627</v>
      </c>
      <c r="J254" s="18">
        <v>510582.9567985689</v>
      </c>
      <c r="K254" s="18">
        <v>594708.6748484848</v>
      </c>
      <c r="L254" s="14"/>
    </row>
    <row r="255" spans="1:12" ht="15">
      <c r="A255" s="50"/>
      <c r="B255" s="51"/>
      <c r="C255" s="1" t="s">
        <v>14</v>
      </c>
      <c r="D255" s="18">
        <v>0</v>
      </c>
      <c r="E255" s="18">
        <v>0</v>
      </c>
      <c r="F255" s="18">
        <v>0</v>
      </c>
      <c r="G255" s="18">
        <v>0</v>
      </c>
      <c r="H255" s="18">
        <v>0</v>
      </c>
      <c r="I255" s="18">
        <v>0</v>
      </c>
      <c r="J255" s="18">
        <v>0</v>
      </c>
      <c r="K255" s="18">
        <v>0</v>
      </c>
      <c r="L255" s="14"/>
    </row>
    <row r="256" spans="1:12" ht="15">
      <c r="A256" s="50"/>
      <c r="B256" s="51"/>
      <c r="C256" s="2" t="s">
        <v>15</v>
      </c>
      <c r="D256" s="19">
        <v>599148</v>
      </c>
      <c r="E256" s="19">
        <v>0</v>
      </c>
      <c r="F256" s="19">
        <v>4439.29</v>
      </c>
      <c r="G256" s="19">
        <v>594708.71</v>
      </c>
      <c r="H256" s="19">
        <v>350022.25625068514</v>
      </c>
      <c r="I256" s="19">
        <v>427094.637774627</v>
      </c>
      <c r="J256" s="19">
        <v>510582.9567985689</v>
      </c>
      <c r="K256" s="19">
        <v>594708.6748484848</v>
      </c>
      <c r="L256" s="14"/>
    </row>
    <row r="257" spans="1:12" ht="15">
      <c r="A257" s="50" t="s">
        <v>186</v>
      </c>
      <c r="B257" s="51" t="s">
        <v>187</v>
      </c>
      <c r="C257" s="1" t="s">
        <v>13</v>
      </c>
      <c r="D257" s="18">
        <v>1070000</v>
      </c>
      <c r="E257" s="18">
        <v>0</v>
      </c>
      <c r="F257" s="18">
        <v>0</v>
      </c>
      <c r="G257" s="18">
        <v>1070000</v>
      </c>
      <c r="H257" s="18">
        <v>677483.6004501985</v>
      </c>
      <c r="I257" s="18">
        <v>816597.0786336247</v>
      </c>
      <c r="J257" s="18">
        <v>955433.043066574</v>
      </c>
      <c r="K257" s="18">
        <v>1069999.9725019075</v>
      </c>
      <c r="L257" s="14"/>
    </row>
    <row r="258" spans="1:12" ht="15">
      <c r="A258" s="50"/>
      <c r="B258" s="51"/>
      <c r="C258" s="1" t="s">
        <v>14</v>
      </c>
      <c r="D258" s="18">
        <v>0</v>
      </c>
      <c r="E258" s="18">
        <v>0</v>
      </c>
      <c r="F258" s="18">
        <v>0</v>
      </c>
      <c r="G258" s="18">
        <v>0</v>
      </c>
      <c r="H258" s="18">
        <v>0</v>
      </c>
      <c r="I258" s="18">
        <v>0</v>
      </c>
      <c r="J258" s="18">
        <v>0</v>
      </c>
      <c r="K258" s="18">
        <v>0</v>
      </c>
      <c r="L258" s="14"/>
    </row>
    <row r="259" spans="1:12" ht="15">
      <c r="A259" s="52"/>
      <c r="B259" s="53"/>
      <c r="C259" s="5" t="s">
        <v>15</v>
      </c>
      <c r="D259" s="19">
        <v>1070000</v>
      </c>
      <c r="E259" s="19">
        <v>0</v>
      </c>
      <c r="F259" s="19">
        <v>0</v>
      </c>
      <c r="G259" s="19">
        <v>1070000</v>
      </c>
      <c r="H259" s="19">
        <v>677483.6004501985</v>
      </c>
      <c r="I259" s="19">
        <v>816597.0786336247</v>
      </c>
      <c r="J259" s="19">
        <v>955433.043066574</v>
      </c>
      <c r="K259" s="19">
        <v>1069999.9725019075</v>
      </c>
      <c r="L259" s="14"/>
    </row>
    <row r="260" spans="1:12" ht="15">
      <c r="A260" s="54" t="s">
        <v>176</v>
      </c>
      <c r="B260" s="54"/>
      <c r="C260" s="20" t="s">
        <v>13</v>
      </c>
      <c r="D260" s="19">
        <f aca="true" t="shared" si="0" ref="D260:K261">SUMIF($C$8:$C$259,$C260,D$8:D$259)</f>
        <v>7147379104.16</v>
      </c>
      <c r="E260" s="19">
        <f t="shared" si="0"/>
        <v>39070030</v>
      </c>
      <c r="F260" s="19">
        <f t="shared" si="0"/>
        <v>725237796.4799999</v>
      </c>
      <c r="G260" s="19">
        <f t="shared" si="0"/>
        <v>6383071277.68</v>
      </c>
      <c r="H260" s="19">
        <f t="shared" si="0"/>
        <v>3932940189.0472074</v>
      </c>
      <c r="I260" s="19">
        <f t="shared" si="0"/>
        <v>4805175453.885942</v>
      </c>
      <c r="J260" s="19">
        <f t="shared" si="0"/>
        <v>5654944800.162423</v>
      </c>
      <c r="K260" s="19">
        <f t="shared" si="0"/>
        <v>6383071277.172539</v>
      </c>
      <c r="L260" s="14"/>
    </row>
    <row r="261" spans="1:12" ht="15">
      <c r="A261" s="55"/>
      <c r="B261" s="55"/>
      <c r="C261" s="2" t="s">
        <v>14</v>
      </c>
      <c r="D261" s="4">
        <f t="shared" si="0"/>
        <v>6947478207.929999</v>
      </c>
      <c r="E261" s="4">
        <f t="shared" si="0"/>
        <v>50197462</v>
      </c>
      <c r="F261" s="4">
        <f t="shared" si="0"/>
        <v>451658405.76000005</v>
      </c>
      <c r="G261" s="4">
        <f t="shared" si="0"/>
        <v>6448410654.389999</v>
      </c>
      <c r="H261" s="4">
        <f t="shared" si="0"/>
        <v>2333562189.8849993</v>
      </c>
      <c r="I261" s="4">
        <f t="shared" si="0"/>
        <v>2621332950.8580003</v>
      </c>
      <c r="J261" s="4">
        <f t="shared" si="0"/>
        <v>4534871802.403749</v>
      </c>
      <c r="K261" s="4">
        <f t="shared" si="0"/>
        <v>6448410653.949499</v>
      </c>
      <c r="L261" s="14"/>
    </row>
    <row r="262" spans="1:12" ht="15">
      <c r="A262" s="56"/>
      <c r="B262" s="56"/>
      <c r="C262" s="21" t="s">
        <v>15</v>
      </c>
      <c r="D262" s="22">
        <f aca="true" t="shared" si="1" ref="D262:K262">SUM(D260:D261)</f>
        <v>14094857312.09</v>
      </c>
      <c r="E262" s="22">
        <f t="shared" si="1"/>
        <v>89267492</v>
      </c>
      <c r="F262" s="22">
        <f t="shared" si="1"/>
        <v>1176896202.24</v>
      </c>
      <c r="G262" s="22">
        <f t="shared" si="1"/>
        <v>12831481932.07</v>
      </c>
      <c r="H262" s="22">
        <f t="shared" si="1"/>
        <v>6266502378.932207</v>
      </c>
      <c r="I262" s="22">
        <f t="shared" si="1"/>
        <v>7426508404.743942</v>
      </c>
      <c r="J262" s="22">
        <f t="shared" si="1"/>
        <v>10189816602.566174</v>
      </c>
      <c r="K262" s="22">
        <f t="shared" si="1"/>
        <v>12831481931.122038</v>
      </c>
      <c r="L262" s="14"/>
    </row>
    <row r="265" spans="9:11" ht="15">
      <c r="I265" s="24"/>
      <c r="J265" s="24"/>
      <c r="K265" s="24"/>
    </row>
    <row r="266" spans="7:11" ht="15">
      <c r="G266" s="24"/>
      <c r="H266" s="24"/>
      <c r="I266" s="24"/>
      <c r="J266" s="24"/>
      <c r="K266" s="24"/>
    </row>
    <row r="267" spans="8:11" ht="15">
      <c r="H267" s="24"/>
      <c r="I267" s="14"/>
      <c r="J267" s="14"/>
      <c r="K267" s="14"/>
    </row>
    <row r="268" ht="15">
      <c r="H268" s="24"/>
    </row>
    <row r="269" spans="9:11" ht="15">
      <c r="I269" s="14"/>
      <c r="J269" s="14"/>
      <c r="K269" s="14"/>
    </row>
    <row r="270" spans="9:11" ht="15">
      <c r="I270" s="24"/>
      <c r="J270" s="24"/>
      <c r="K270" s="24"/>
    </row>
    <row r="272" spans="9:11" ht="15">
      <c r="I272" s="14"/>
      <c r="J272" s="14"/>
      <c r="K272" s="14"/>
    </row>
    <row r="274" ht="15">
      <c r="K274" s="14"/>
    </row>
  </sheetData>
  <sheetProtection/>
  <mergeCells count="169">
    <mergeCell ref="B209:B211"/>
    <mergeCell ref="A212:A214"/>
    <mergeCell ref="B212:B214"/>
    <mergeCell ref="A221:A223"/>
    <mergeCell ref="B221:B223"/>
    <mergeCell ref="A224:A226"/>
    <mergeCell ref="B224:B226"/>
    <mergeCell ref="A215:A217"/>
    <mergeCell ref="B215:B217"/>
    <mergeCell ref="A218:A220"/>
    <mergeCell ref="B170:B172"/>
    <mergeCell ref="A158:A160"/>
    <mergeCell ref="B158:B160"/>
    <mergeCell ref="A161:A163"/>
    <mergeCell ref="A167:A169"/>
    <mergeCell ref="B167:B169"/>
    <mergeCell ref="A164:A166"/>
    <mergeCell ref="B164:B166"/>
    <mergeCell ref="B161:B163"/>
    <mergeCell ref="A131:A133"/>
    <mergeCell ref="B131:B133"/>
    <mergeCell ref="A134:A136"/>
    <mergeCell ref="B134:B136"/>
    <mergeCell ref="A137:A139"/>
    <mergeCell ref="B137:B139"/>
    <mergeCell ref="A116:A118"/>
    <mergeCell ref="B116:B118"/>
    <mergeCell ref="A125:A127"/>
    <mergeCell ref="B125:B127"/>
    <mergeCell ref="A128:A130"/>
    <mergeCell ref="B128:B130"/>
    <mergeCell ref="A119:A121"/>
    <mergeCell ref="B119:B121"/>
    <mergeCell ref="A122:A124"/>
    <mergeCell ref="B122:B124"/>
    <mergeCell ref="A107:A109"/>
    <mergeCell ref="B107:B109"/>
    <mergeCell ref="A110:A112"/>
    <mergeCell ref="B110:B112"/>
    <mergeCell ref="A113:A115"/>
    <mergeCell ref="B113:B115"/>
    <mergeCell ref="A77:A79"/>
    <mergeCell ref="B77:B79"/>
    <mergeCell ref="A80:A82"/>
    <mergeCell ref="B80:B82"/>
    <mergeCell ref="A95:A97"/>
    <mergeCell ref="B95:B97"/>
    <mergeCell ref="A83:A85"/>
    <mergeCell ref="B83:B85"/>
    <mergeCell ref="A86:A88"/>
    <mergeCell ref="B86:B88"/>
    <mergeCell ref="A56:A58"/>
    <mergeCell ref="B56:B58"/>
    <mergeCell ref="A68:A70"/>
    <mergeCell ref="B68:B70"/>
    <mergeCell ref="A71:A73"/>
    <mergeCell ref="B71:B73"/>
    <mergeCell ref="A47:A49"/>
    <mergeCell ref="B47:B49"/>
    <mergeCell ref="A50:A52"/>
    <mergeCell ref="B50:B52"/>
    <mergeCell ref="A53:A55"/>
    <mergeCell ref="B53:B55"/>
    <mergeCell ref="A41:A43"/>
    <mergeCell ref="B41:B43"/>
    <mergeCell ref="A44:A46"/>
    <mergeCell ref="B44:B46"/>
    <mergeCell ref="A38:A40"/>
    <mergeCell ref="B38:B40"/>
    <mergeCell ref="A8:A10"/>
    <mergeCell ref="B8:B10"/>
    <mergeCell ref="A11:A13"/>
    <mergeCell ref="B11:B13"/>
    <mergeCell ref="A23:A25"/>
    <mergeCell ref="B23:B25"/>
    <mergeCell ref="A14:A16"/>
    <mergeCell ref="B14:B16"/>
    <mergeCell ref="A17:A19"/>
    <mergeCell ref="B17:B19"/>
    <mergeCell ref="A20:A22"/>
    <mergeCell ref="B20:B22"/>
    <mergeCell ref="A32:A34"/>
    <mergeCell ref="B32:B34"/>
    <mergeCell ref="A35:A37"/>
    <mergeCell ref="B35:B37"/>
    <mergeCell ref="A26:A28"/>
    <mergeCell ref="B26:B28"/>
    <mergeCell ref="A29:A31"/>
    <mergeCell ref="B29:B31"/>
    <mergeCell ref="A59:A61"/>
    <mergeCell ref="B59:B61"/>
    <mergeCell ref="A62:A64"/>
    <mergeCell ref="B62:B64"/>
    <mergeCell ref="A65:A67"/>
    <mergeCell ref="B65:B67"/>
    <mergeCell ref="A98:A100"/>
    <mergeCell ref="B98:B100"/>
    <mergeCell ref="A89:A91"/>
    <mergeCell ref="B89:B91"/>
    <mergeCell ref="A92:A94"/>
    <mergeCell ref="B92:B94"/>
    <mergeCell ref="A74:A76"/>
    <mergeCell ref="B74:B76"/>
    <mergeCell ref="A140:A142"/>
    <mergeCell ref="B140:B142"/>
    <mergeCell ref="A143:A145"/>
    <mergeCell ref="B143:B145"/>
    <mergeCell ref="A101:A103"/>
    <mergeCell ref="B101:B103"/>
    <mergeCell ref="A104:A106"/>
    <mergeCell ref="B104:B106"/>
    <mergeCell ref="B155:B157"/>
    <mergeCell ref="A152:A154"/>
    <mergeCell ref="A170:A172"/>
    <mergeCell ref="A182:A184"/>
    <mergeCell ref="A146:A148"/>
    <mergeCell ref="B152:B154"/>
    <mergeCell ref="A155:A157"/>
    <mergeCell ref="B146:B148"/>
    <mergeCell ref="A149:A151"/>
    <mergeCell ref="B149:B151"/>
    <mergeCell ref="A173:A175"/>
    <mergeCell ref="B173:B175"/>
    <mergeCell ref="A176:A178"/>
    <mergeCell ref="B176:B178"/>
    <mergeCell ref="B182:B184"/>
    <mergeCell ref="A185:A187"/>
    <mergeCell ref="B185:B187"/>
    <mergeCell ref="A179:A181"/>
    <mergeCell ref="B179:B181"/>
    <mergeCell ref="A197:A199"/>
    <mergeCell ref="B197:B199"/>
    <mergeCell ref="A188:A190"/>
    <mergeCell ref="B188:B190"/>
    <mergeCell ref="A191:A193"/>
    <mergeCell ref="B191:B193"/>
    <mergeCell ref="A194:A196"/>
    <mergeCell ref="B194:B196"/>
    <mergeCell ref="A200:A202"/>
    <mergeCell ref="B200:B202"/>
    <mergeCell ref="A203:A205"/>
    <mergeCell ref="B203:B205"/>
    <mergeCell ref="A227:A229"/>
    <mergeCell ref="B227:B229"/>
    <mergeCell ref="B218:B220"/>
    <mergeCell ref="A206:A208"/>
    <mergeCell ref="B206:B208"/>
    <mergeCell ref="A209:A211"/>
    <mergeCell ref="A230:A232"/>
    <mergeCell ref="B230:B232"/>
    <mergeCell ref="A233:A235"/>
    <mergeCell ref="B233:B235"/>
    <mergeCell ref="A236:A238"/>
    <mergeCell ref="B236:B238"/>
    <mergeCell ref="A239:A241"/>
    <mergeCell ref="B239:B241"/>
    <mergeCell ref="A242:A244"/>
    <mergeCell ref="B242:B244"/>
    <mergeCell ref="A245:A247"/>
    <mergeCell ref="B245:B247"/>
    <mergeCell ref="A257:A259"/>
    <mergeCell ref="B257:B259"/>
    <mergeCell ref="A260:B262"/>
    <mergeCell ref="A248:A250"/>
    <mergeCell ref="B248:B250"/>
    <mergeCell ref="A251:A253"/>
    <mergeCell ref="B251:B253"/>
    <mergeCell ref="A254:A256"/>
    <mergeCell ref="B254:B256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dafaria</dc:creator>
  <cp:keywords/>
  <dc:description/>
  <cp:lastModifiedBy>dafaria</cp:lastModifiedBy>
  <cp:lastPrinted>2011-04-27T15:08:13Z</cp:lastPrinted>
  <dcterms:created xsi:type="dcterms:W3CDTF">2011-03-17T17:36:54Z</dcterms:created>
  <dcterms:modified xsi:type="dcterms:W3CDTF">2011-10-07T14:50:29Z</dcterms:modified>
  <cp:category/>
  <cp:version/>
  <cp:contentType/>
  <cp:contentStatus/>
</cp:coreProperties>
</file>