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2"/>
  </bookViews>
  <sheets>
    <sheet name="Gestores Conv.001" sheetId="1" r:id="rId1"/>
    <sheet name="Gestores GEFE-RJ" sheetId="2" r:id="rId2"/>
    <sheet name="SEEDUC sem alunos" sheetId="3" r:id="rId3"/>
    <sheet name="SEEDUC alunos" sheetId="4" r:id="rId4"/>
    <sheet name="Escolas" sheetId="5" r:id="rId5"/>
  </sheets>
  <definedNames>
    <definedName name="_xlnm.Print_Titles" localSheetId="0">'Gestores Conv.001'!$1:$2</definedName>
    <definedName name="_xlnm.Print_Titles" localSheetId="1">'Gestores GEFE-RJ'!$1:$2</definedName>
  </definedNames>
  <calcPr fullCalcOnLoad="1"/>
</workbook>
</file>

<file path=xl/sharedStrings.xml><?xml version="1.0" encoding="utf-8"?>
<sst xmlns="http://schemas.openxmlformats.org/spreadsheetml/2006/main" count="553" uniqueCount="225">
  <si>
    <t>Nº</t>
  </si>
  <si>
    <t>MUNICIPIOS</t>
  </si>
  <si>
    <t>A.Cabo</t>
  </si>
  <si>
    <t>A.Reis</t>
  </si>
  <si>
    <t>Aperibé</t>
  </si>
  <si>
    <t>Araruama</t>
  </si>
  <si>
    <t>Areal</t>
  </si>
  <si>
    <t>B.J.Itabapoana</t>
  </si>
  <si>
    <t>B.Jardim</t>
  </si>
  <si>
    <t>B.Mansa</t>
  </si>
  <si>
    <t>B.Piraí</t>
  </si>
  <si>
    <t>B.Roxo</t>
  </si>
  <si>
    <t>Búzios</t>
  </si>
  <si>
    <t>C.de Abreu</t>
  </si>
  <si>
    <t>C.Frio</t>
  </si>
  <si>
    <t>C.Macabu</t>
  </si>
  <si>
    <t>C.Macacu</t>
  </si>
  <si>
    <t>C.Moreira</t>
  </si>
  <si>
    <t>Cambuci</t>
  </si>
  <si>
    <t>Campos</t>
  </si>
  <si>
    <t>Cantagalo</t>
  </si>
  <si>
    <t>Carapebus</t>
  </si>
  <si>
    <t>Carmo</t>
  </si>
  <si>
    <t>Cordeiro</t>
  </si>
  <si>
    <t>D.Barras</t>
  </si>
  <si>
    <t>D.Caxias</t>
  </si>
  <si>
    <t>E.P.Frontim</t>
  </si>
  <si>
    <t>Guapimirim</t>
  </si>
  <si>
    <t>Iguaba</t>
  </si>
  <si>
    <t>Itaboraí</t>
  </si>
  <si>
    <t>Itaguaí</t>
  </si>
  <si>
    <t>Italva</t>
  </si>
  <si>
    <t>Itaocara</t>
  </si>
  <si>
    <t>Itaperuna</t>
  </si>
  <si>
    <t>Itatiaia</t>
  </si>
  <si>
    <t>Japeri</t>
  </si>
  <si>
    <t>L.Gasparian</t>
  </si>
  <si>
    <t>L.Muriaé</t>
  </si>
  <si>
    <t>M.Pereira</t>
  </si>
  <si>
    <t>Macaé</t>
  </si>
  <si>
    <t>Macuco</t>
  </si>
  <si>
    <t>Magé</t>
  </si>
  <si>
    <t>Mangaratiba</t>
  </si>
  <si>
    <t>Marica</t>
  </si>
  <si>
    <t>Mendes</t>
  </si>
  <si>
    <t>Mesquita</t>
  </si>
  <si>
    <t>Miracema</t>
  </si>
  <si>
    <t>N.Friburgo</t>
  </si>
  <si>
    <t>N.Iguaçu</t>
  </si>
  <si>
    <t>Natividade</t>
  </si>
  <si>
    <t>Nilópolis</t>
  </si>
  <si>
    <t>Niterói</t>
  </si>
  <si>
    <t>P.Alferes</t>
  </si>
  <si>
    <t>Paracambi</t>
  </si>
  <si>
    <t>Paraíba Sul</t>
  </si>
  <si>
    <t>Paraty</t>
  </si>
  <si>
    <t>Petrópolis</t>
  </si>
  <si>
    <t>Pinheiral</t>
  </si>
  <si>
    <t>Piraí</t>
  </si>
  <si>
    <t>Porciúncula</t>
  </si>
  <si>
    <t>P.Real</t>
  </si>
  <si>
    <t>Quatis</t>
  </si>
  <si>
    <t>Queimados</t>
  </si>
  <si>
    <t>Quissamã</t>
  </si>
  <si>
    <t>R.Bonito</t>
  </si>
  <si>
    <t>R.Claro</t>
  </si>
  <si>
    <t>R.Flores</t>
  </si>
  <si>
    <t>R.Ostras</t>
  </si>
  <si>
    <t>Resende</t>
  </si>
  <si>
    <t>Rio de Janeiro</t>
  </si>
  <si>
    <t>S.A.Pádua</t>
  </si>
  <si>
    <t>S.F.Itabapoana</t>
  </si>
  <si>
    <t>S.Fidelis</t>
  </si>
  <si>
    <t>S.Gonçalo</t>
  </si>
  <si>
    <t>S.J.Barra</t>
  </si>
  <si>
    <t>S.J.Meriti</t>
  </si>
  <si>
    <t>S.J.Ubá</t>
  </si>
  <si>
    <t>S.J.V.Rio Preto</t>
  </si>
  <si>
    <t>S.Jardim</t>
  </si>
  <si>
    <t>S.M.Madalena</t>
  </si>
  <si>
    <t>S.P.Aldeia</t>
  </si>
  <si>
    <t>S.S.Alto</t>
  </si>
  <si>
    <t>Sapucaia</t>
  </si>
  <si>
    <t>Saquarema</t>
  </si>
  <si>
    <t>Seropédica</t>
  </si>
  <si>
    <t>Sumidouro</t>
  </si>
  <si>
    <t>T.Moraes</t>
  </si>
  <si>
    <t>T.Rios</t>
  </si>
  <si>
    <t>Tanguá</t>
  </si>
  <si>
    <t>Teresópolis</t>
  </si>
  <si>
    <t>V.Redonda</t>
  </si>
  <si>
    <t>Valença</t>
  </si>
  <si>
    <t>Varre-Sai</t>
  </si>
  <si>
    <t>Vassouras</t>
  </si>
  <si>
    <t>GRUPO DE EDUCAÇÃO FISCAL DO ESTADO DO RIO DE JANEIRO</t>
  </si>
  <si>
    <t>EFETIVOS</t>
  </si>
  <si>
    <t>DEMAIS</t>
  </si>
  <si>
    <t>SEFAZ</t>
  </si>
  <si>
    <t>RFB/7ªRF</t>
  </si>
  <si>
    <t>TOTAL POR MUNICÍPIO</t>
  </si>
  <si>
    <t>TOTAL GERAL</t>
  </si>
  <si>
    <t>MUNICÍPIO</t>
  </si>
  <si>
    <t>PROFESSOR</t>
  </si>
  <si>
    <t>ANGRA DOS REIS</t>
  </si>
  <si>
    <t>Metropolitana I (Nova Iguaçu)</t>
  </si>
  <si>
    <t>BARRA MANSA</t>
  </si>
  <si>
    <t>Metropolitana II (São Gonçalo)</t>
  </si>
  <si>
    <t>ITATIAIA</t>
  </si>
  <si>
    <t>Metropolitana III (Rio de Janeiro)</t>
  </si>
  <si>
    <t>MANGARATIBA</t>
  </si>
  <si>
    <t>Metropolitana IV (Rio de Janeiro)</t>
  </si>
  <si>
    <t>PARATI</t>
  </si>
  <si>
    <t>Metropolitana V (Duque de Caxias)</t>
  </si>
  <si>
    <t>PINHEIRAL</t>
  </si>
  <si>
    <t>Metropolitana VI (Rio de Janeiro)</t>
  </si>
  <si>
    <t>PIRAI</t>
  </si>
  <si>
    <t>Metropolitana VII (Belford Roxo)</t>
  </si>
  <si>
    <t>PORTO REAL</t>
  </si>
  <si>
    <t>Médio Paraíba (Volta Redonda)</t>
  </si>
  <si>
    <t>QUATIS</t>
  </si>
  <si>
    <t>Centro Sul (Vassouras)</t>
  </si>
  <si>
    <t>RESENDE</t>
  </si>
  <si>
    <t>Serrana I (Petrópolis)</t>
  </si>
  <si>
    <t>RIO CLARO</t>
  </si>
  <si>
    <t>Serrana II (Nova Friburgo)</t>
  </si>
  <si>
    <t>VOLTA REDONDA</t>
  </si>
  <si>
    <t>Baixadas Litorâneas (Niterói)</t>
  </si>
  <si>
    <t>BOM JARDIM</t>
  </si>
  <si>
    <t>Norte Fluminense (Campos)</t>
  </si>
  <si>
    <t>CACHOEIRAS DE MACACU</t>
  </si>
  <si>
    <t>Noroeste Fluminense (Itaperuna)</t>
  </si>
  <si>
    <t>CANTAGALO</t>
  </si>
  <si>
    <t>DIESP (Rio de Janeiro)</t>
  </si>
  <si>
    <t>CARMO</t>
  </si>
  <si>
    <t>Órgão Central (Banerjão)</t>
  </si>
  <si>
    <t>CASIMIRO DE ABREU</t>
  </si>
  <si>
    <t>TOTAL</t>
  </si>
  <si>
    <t>CORDEIRO</t>
  </si>
  <si>
    <t>DUAS BARRAS</t>
  </si>
  <si>
    <t>MACUCO</t>
  </si>
  <si>
    <t>NOVA FRIBURGO</t>
  </si>
  <si>
    <t>SANTA MARIA MADALENA</t>
  </si>
  <si>
    <t>SAO SEBASTIAO DO ALTO</t>
  </si>
  <si>
    <t>SILVA JARDIM</t>
  </si>
  <si>
    <t>SUMIDOURO</t>
  </si>
  <si>
    <t>TRAJANO DE MORAIS</t>
  </si>
  <si>
    <t>CAMBUCI</t>
  </si>
  <si>
    <t>CAMPOS DOS GOYTACAZES</t>
  </si>
  <si>
    <t>CARAPEBUS</t>
  </si>
  <si>
    <t>CARDOSO MOREIRA</t>
  </si>
  <si>
    <t>CONCEICAO DE MACABU</t>
  </si>
  <si>
    <t>MACAE</t>
  </si>
  <si>
    <t>QUISSAMA</t>
  </si>
  <si>
    <t>RIO DAS OSTRAS</t>
  </si>
  <si>
    <t>SAO FIDELIS</t>
  </si>
  <si>
    <t xml:space="preserve">SÃO FRANCISCO DE ITABAPOANA </t>
  </si>
  <si>
    <t>SAO JOAO DA BARRA</t>
  </si>
  <si>
    <t>DUQUE DE CAXIAS</t>
  </si>
  <si>
    <t>GUAPIMIRIM</t>
  </si>
  <si>
    <t>ITABORAI</t>
  </si>
  <si>
    <t>MAGE</t>
  </si>
  <si>
    <t>PETROPOLIS</t>
  </si>
  <si>
    <t>SAO JOSE DO VALE DO RIO PRETO</t>
  </si>
  <si>
    <t>TANGUA</t>
  </si>
  <si>
    <t>TERESOPOLIS</t>
  </si>
  <si>
    <t>RIO DE JANEIRO</t>
  </si>
  <si>
    <t>SAO GONCALO</t>
  </si>
  <si>
    <t>JAPERI</t>
  </si>
  <si>
    <t>NOVA IGUACU</t>
  </si>
  <si>
    <t>QUEIMADOS</t>
  </si>
  <si>
    <t>BELFORD ROXO</t>
  </si>
  <si>
    <t>MESQUITA</t>
  </si>
  <si>
    <t>NILOPOLIS</t>
  </si>
  <si>
    <t>SAO JOAO DE MERITI</t>
  </si>
  <si>
    <t>AREAL</t>
  </si>
  <si>
    <t>BARRA DO PIRAI</t>
  </si>
  <si>
    <t>COMENDADOR LEVY GASPARIAN</t>
  </si>
  <si>
    <t>ENGENHEIRO PAULO DE FRONTIN</t>
  </si>
  <si>
    <t>ITAGUAI</t>
  </si>
  <si>
    <t>MENDES</t>
  </si>
  <si>
    <t>MIGUEL PEREIRA</t>
  </si>
  <si>
    <t>PARACAMBI</t>
  </si>
  <si>
    <t>PARAIBA DO SUL</t>
  </si>
  <si>
    <t>PATY DO ALFERES</t>
  </si>
  <si>
    <t>RIO DAS FLORES</t>
  </si>
  <si>
    <t>SAPUCAIA</t>
  </si>
  <si>
    <t>SEROPEDICA</t>
  </si>
  <si>
    <t>TRES RIOS</t>
  </si>
  <si>
    <t>VALENCA</t>
  </si>
  <si>
    <t>VASSOURAS</t>
  </si>
  <si>
    <t>ARARUAMA</t>
  </si>
  <si>
    <t>ARMACAO DE BUZIOS</t>
  </si>
  <si>
    <t>ARRAIAL DO CABO</t>
  </si>
  <si>
    <t>CABO FRIO</t>
  </si>
  <si>
    <t>IGUABA GRANDE</t>
  </si>
  <si>
    <t>MARICA</t>
  </si>
  <si>
    <t>NITERÓI</t>
  </si>
  <si>
    <t>RIO BONITO</t>
  </si>
  <si>
    <t>SAO PEDRO DA ALDEIA</t>
  </si>
  <si>
    <t>SAQUAREMA</t>
  </si>
  <si>
    <t>APERIBE</t>
  </si>
  <si>
    <t>BOM JESUS DO ITABAPOANA</t>
  </si>
  <si>
    <t>ITALVA</t>
  </si>
  <si>
    <t>ITAOCARA</t>
  </si>
  <si>
    <t>ITAPERUNA</t>
  </si>
  <si>
    <t>LAJE DO MURIAE</t>
  </si>
  <si>
    <t>MIRACEMA</t>
  </si>
  <si>
    <t>NATIVIDADE</t>
  </si>
  <si>
    <t>PORCIUNCULA</t>
  </si>
  <si>
    <t>SANTO ANTONIO DE PADUA</t>
  </si>
  <si>
    <t>VARRE-SAI</t>
  </si>
  <si>
    <t>ALUNOS</t>
  </si>
  <si>
    <t>RIO DE JANEIRO (Metro III)</t>
  </si>
  <si>
    <t>RIO DE JANEIRO (Metro IV)</t>
  </si>
  <si>
    <t>SÃO JOSÉ DE UBÁ</t>
  </si>
  <si>
    <t>TOTAL ALUNOS</t>
  </si>
  <si>
    <t>MAPA CONSOLIDADO DO PÚBLICO-ALVO DA SEEDUC</t>
  </si>
  <si>
    <t>APURAÇÃO: MAI/2010</t>
  </si>
  <si>
    <t>ESCOLAS</t>
  </si>
  <si>
    <t>SEEDUC</t>
  </si>
  <si>
    <t>EDUCADORES</t>
  </si>
  <si>
    <t>ESCOLAS ESTADUAIS P/MUNICÍPIO</t>
  </si>
  <si>
    <t>CGU-RJ</t>
  </si>
  <si>
    <t>CENTRESAF-RJ</t>
  </si>
  <si>
    <t>PRFN-RJ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</si>
</sst>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45" fillId="0" borderId="15" xfId="0" applyFont="1" applyFill="1" applyBorder="1" applyAlignment="1">
      <alignment horizontal="center"/>
    </xf>
    <xf numFmtId="0" fontId="0" fillId="18" borderId="15" xfId="0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/>
    </xf>
    <xf numFmtId="0" fontId="0" fillId="15" borderId="15" xfId="0" applyFill="1" applyBorder="1" applyAlignment="1">
      <alignment/>
    </xf>
    <xf numFmtId="0" fontId="0" fillId="13" borderId="15" xfId="0" applyFill="1" applyBorder="1" applyAlignment="1">
      <alignment/>
    </xf>
    <xf numFmtId="0" fontId="0" fillId="5" borderId="15" xfId="0" applyFill="1" applyBorder="1" applyAlignment="1">
      <alignment/>
    </xf>
    <xf numFmtId="0" fontId="0" fillId="38" borderId="15" xfId="0" applyFill="1" applyBorder="1" applyAlignment="1">
      <alignment/>
    </xf>
    <xf numFmtId="0" fontId="0" fillId="39" borderId="15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5" xfId="0" applyFill="1" applyBorder="1" applyAlignment="1">
      <alignment/>
    </xf>
    <xf numFmtId="0" fontId="0" fillId="42" borderId="15" xfId="0" applyFill="1" applyBorder="1" applyAlignment="1">
      <alignment/>
    </xf>
    <xf numFmtId="0" fontId="0" fillId="43" borderId="15" xfId="0" applyFill="1" applyBorder="1" applyAlignment="1">
      <alignment/>
    </xf>
    <xf numFmtId="0" fontId="46" fillId="44" borderId="15" xfId="0" applyFont="1" applyFill="1" applyBorder="1" applyAlignment="1">
      <alignment/>
    </xf>
    <xf numFmtId="3" fontId="46" fillId="44" borderId="15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13" borderId="0" xfId="0" applyFill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6" fillId="0" borderId="15" xfId="0" applyFont="1" applyFill="1" applyBorder="1" applyAlignment="1">
      <alignment/>
    </xf>
    <xf numFmtId="3" fontId="46" fillId="0" borderId="15" xfId="0" applyNumberFormat="1" applyFont="1" applyFill="1" applyBorder="1" applyAlignment="1">
      <alignment/>
    </xf>
    <xf numFmtId="0" fontId="0" fillId="37" borderId="0" xfId="0" applyFill="1" applyAlignment="1">
      <alignment/>
    </xf>
    <xf numFmtId="3" fontId="46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 vertical="center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3" fontId="11" fillId="0" borderId="0" xfId="0" applyNumberFormat="1" applyFont="1" applyAlignment="1">
      <alignment vertical="center"/>
    </xf>
    <xf numFmtId="3" fontId="47" fillId="0" borderId="11" xfId="0" applyNumberFormat="1" applyFont="1" applyBorder="1" applyAlignment="1">
      <alignment horizontal="center"/>
    </xf>
    <xf numFmtId="3" fontId="10" fillId="0" borderId="16" xfId="0" applyNumberFormat="1" applyFont="1" applyFill="1" applyBorder="1" applyAlignment="1">
      <alignment horizontal="left"/>
    </xf>
    <xf numFmtId="3" fontId="47" fillId="0" borderId="0" xfId="0" applyNumberFormat="1" applyFont="1" applyFill="1" applyAlignment="1">
      <alignment vertical="center"/>
    </xf>
    <xf numFmtId="3" fontId="47" fillId="0" borderId="12" xfId="0" applyNumberFormat="1" applyFont="1" applyBorder="1" applyAlignment="1">
      <alignment horizontal="center"/>
    </xf>
    <xf numFmtId="3" fontId="10" fillId="0" borderId="15" xfId="0" applyNumberFormat="1" applyFont="1" applyFill="1" applyBorder="1" applyAlignment="1">
      <alignment horizontal="left"/>
    </xf>
    <xf numFmtId="3" fontId="47" fillId="0" borderId="13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47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/>
    </xf>
    <xf numFmtId="3" fontId="48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/>
    </xf>
    <xf numFmtId="3" fontId="3" fillId="0" borderId="38" xfId="0" applyNumberFormat="1" applyFont="1" applyFill="1" applyBorder="1" applyAlignment="1">
      <alignment horizontal="left"/>
    </xf>
    <xf numFmtId="3" fontId="48" fillId="0" borderId="37" xfId="0" applyNumberFormat="1" applyFont="1" applyFill="1" applyBorder="1" applyAlignment="1">
      <alignment horizontal="center" vertical="center"/>
    </xf>
    <xf numFmtId="3" fontId="48" fillId="0" borderId="39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47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K83" sqref="K83"/>
    </sheetView>
  </sheetViews>
  <sheetFormatPr defaultColWidth="12.7109375" defaultRowHeight="15"/>
  <cols>
    <col min="1" max="1" width="5.7109375" style="1" customWidth="1"/>
    <col min="2" max="2" width="14.57421875" style="7" customWidth="1"/>
    <col min="3" max="3" width="10.7109375" style="8" customWidth="1"/>
    <col min="4" max="4" width="10.7109375" style="1" customWidth="1"/>
    <col min="5" max="5" width="10.7109375" style="7" customWidth="1"/>
    <col min="6" max="6" width="10.7109375" style="8" customWidth="1"/>
    <col min="7" max="8" width="11.57421875" style="8" customWidth="1"/>
    <col min="9" max="9" width="10.7109375" style="8" customWidth="1"/>
    <col min="10" max="16384" width="12.7109375" style="1" customWidth="1"/>
  </cols>
  <sheetData>
    <row r="1" spans="1:10" s="2" customFormat="1" ht="19.5" customHeight="1" thickBot="1">
      <c r="A1" s="83" t="s">
        <v>0</v>
      </c>
      <c r="B1" s="83" t="s">
        <v>1</v>
      </c>
      <c r="C1" s="81" t="s">
        <v>97</v>
      </c>
      <c r="D1" s="82"/>
      <c r="E1" s="81" t="s">
        <v>98</v>
      </c>
      <c r="F1" s="82"/>
      <c r="G1" s="81" t="s">
        <v>219</v>
      </c>
      <c r="H1" s="88"/>
      <c r="I1" s="85" t="s">
        <v>99</v>
      </c>
      <c r="J1" s="86" t="s">
        <v>221</v>
      </c>
    </row>
    <row r="2" spans="1:10" ht="19.5" customHeight="1" thickBot="1">
      <c r="A2" s="84"/>
      <c r="B2" s="84"/>
      <c r="C2" s="3" t="s">
        <v>95</v>
      </c>
      <c r="D2" s="3" t="s">
        <v>96</v>
      </c>
      <c r="E2" s="3" t="s">
        <v>95</v>
      </c>
      <c r="F2" s="3" t="s">
        <v>96</v>
      </c>
      <c r="G2" s="3" t="s">
        <v>96</v>
      </c>
      <c r="H2" s="62" t="s">
        <v>220</v>
      </c>
      <c r="I2" s="105"/>
      <c r="J2" s="106"/>
    </row>
    <row r="3" spans="1:10" ht="15.75">
      <c r="A3" s="96">
        <v>1</v>
      </c>
      <c r="B3" s="97" t="s">
        <v>2</v>
      </c>
      <c r="C3" s="98"/>
      <c r="D3" s="99"/>
      <c r="E3" s="100"/>
      <c r="F3" s="99"/>
      <c r="G3" s="101">
        <v>39</v>
      </c>
      <c r="H3" s="102">
        <v>164</v>
      </c>
      <c r="I3" s="103">
        <f>SUM(C3:H3)</f>
        <v>203</v>
      </c>
      <c r="J3" s="104">
        <v>4</v>
      </c>
    </row>
    <row r="4" spans="1:10" ht="15.75">
      <c r="A4" s="5">
        <f>SUM(A3+1)</f>
        <v>2</v>
      </c>
      <c r="B4" s="70" t="s">
        <v>3</v>
      </c>
      <c r="C4" s="73">
        <v>8</v>
      </c>
      <c r="D4" s="61">
        <v>2</v>
      </c>
      <c r="E4" s="64"/>
      <c r="F4" s="61"/>
      <c r="G4" s="72">
        <v>141</v>
      </c>
      <c r="H4" s="63">
        <v>781</v>
      </c>
      <c r="I4" s="65">
        <f>SUM(C4:H4)</f>
        <v>932</v>
      </c>
      <c r="J4" s="66">
        <v>14</v>
      </c>
    </row>
    <row r="5" spans="1:10" ht="15.75">
      <c r="A5" s="5">
        <f aca="true" t="shared" si="0" ref="A5:A42">SUM(A4+1)</f>
        <v>3</v>
      </c>
      <c r="B5" s="70" t="s">
        <v>4</v>
      </c>
      <c r="C5" s="73"/>
      <c r="D5" s="61"/>
      <c r="E5" s="64"/>
      <c r="F5" s="61"/>
      <c r="G5" s="72">
        <v>25</v>
      </c>
      <c r="H5" s="63">
        <v>121</v>
      </c>
      <c r="I5" s="65">
        <f aca="true" t="shared" si="1" ref="I5:I68">SUM(C5:H5)</f>
        <v>146</v>
      </c>
      <c r="J5" s="66">
        <v>3</v>
      </c>
    </row>
    <row r="6" spans="1:10" ht="15.75">
      <c r="A6" s="5">
        <f t="shared" si="0"/>
        <v>4</v>
      </c>
      <c r="B6" s="70" t="s">
        <v>5</v>
      </c>
      <c r="C6" s="73">
        <v>16</v>
      </c>
      <c r="D6" s="61">
        <v>1</v>
      </c>
      <c r="E6" s="64"/>
      <c r="F6" s="61"/>
      <c r="G6" s="72">
        <v>172</v>
      </c>
      <c r="H6" s="63">
        <v>551</v>
      </c>
      <c r="I6" s="65">
        <f t="shared" si="1"/>
        <v>740</v>
      </c>
      <c r="J6" s="66">
        <v>8</v>
      </c>
    </row>
    <row r="7" spans="1:10" ht="15.75">
      <c r="A7" s="5">
        <f t="shared" si="0"/>
        <v>5</v>
      </c>
      <c r="B7" s="70" t="s">
        <v>6</v>
      </c>
      <c r="C7" s="73"/>
      <c r="D7" s="61"/>
      <c r="E7" s="64"/>
      <c r="F7" s="61"/>
      <c r="G7" s="72">
        <v>18</v>
      </c>
      <c r="H7" s="63">
        <v>40</v>
      </c>
      <c r="I7" s="65">
        <f t="shared" si="1"/>
        <v>58</v>
      </c>
      <c r="J7" s="66">
        <v>1</v>
      </c>
    </row>
    <row r="8" spans="1:10" ht="15.75">
      <c r="A8" s="5">
        <f t="shared" si="0"/>
        <v>6</v>
      </c>
      <c r="B8" s="70" t="s">
        <v>7</v>
      </c>
      <c r="C8" s="73"/>
      <c r="D8" s="61"/>
      <c r="E8" s="64"/>
      <c r="F8" s="61"/>
      <c r="G8" s="72">
        <v>136</v>
      </c>
      <c r="H8" s="63">
        <v>579</v>
      </c>
      <c r="I8" s="65">
        <f t="shared" si="1"/>
        <v>715</v>
      </c>
      <c r="J8" s="66">
        <v>11</v>
      </c>
    </row>
    <row r="9" spans="1:10" ht="15.75">
      <c r="A9" s="5">
        <f t="shared" si="0"/>
        <v>7</v>
      </c>
      <c r="B9" s="70" t="s">
        <v>8</v>
      </c>
      <c r="C9" s="73"/>
      <c r="D9" s="61"/>
      <c r="E9" s="64"/>
      <c r="F9" s="61"/>
      <c r="G9" s="72">
        <v>52</v>
      </c>
      <c r="H9" s="63">
        <v>263</v>
      </c>
      <c r="I9" s="65">
        <f t="shared" si="1"/>
        <v>315</v>
      </c>
      <c r="J9" s="66">
        <v>5</v>
      </c>
    </row>
    <row r="10" spans="1:10" ht="15.75">
      <c r="A10" s="5">
        <f t="shared" si="0"/>
        <v>8</v>
      </c>
      <c r="B10" s="70" t="s">
        <v>9</v>
      </c>
      <c r="C10" s="73">
        <v>18</v>
      </c>
      <c r="D10" s="61">
        <v>1</v>
      </c>
      <c r="E10" s="64"/>
      <c r="F10" s="61"/>
      <c r="G10" s="72">
        <v>198</v>
      </c>
      <c r="H10" s="63">
        <v>973</v>
      </c>
      <c r="I10" s="65">
        <f t="shared" si="1"/>
        <v>1190</v>
      </c>
      <c r="J10" s="66">
        <v>18</v>
      </c>
    </row>
    <row r="11" spans="1:10" ht="15.75">
      <c r="A11" s="5">
        <f t="shared" si="0"/>
        <v>9</v>
      </c>
      <c r="B11" s="70" t="s">
        <v>10</v>
      </c>
      <c r="C11" s="73">
        <v>15</v>
      </c>
      <c r="D11" s="61"/>
      <c r="E11" s="64"/>
      <c r="F11" s="61"/>
      <c r="G11" s="72">
        <v>149</v>
      </c>
      <c r="H11" s="63">
        <v>715</v>
      </c>
      <c r="I11" s="65">
        <f t="shared" si="1"/>
        <v>879</v>
      </c>
      <c r="J11" s="66">
        <v>17</v>
      </c>
    </row>
    <row r="12" spans="1:10" ht="15.75">
      <c r="A12" s="5">
        <f t="shared" si="0"/>
        <v>10</v>
      </c>
      <c r="B12" s="70" t="s">
        <v>11</v>
      </c>
      <c r="C12" s="73"/>
      <c r="D12" s="61"/>
      <c r="E12" s="64"/>
      <c r="F12" s="61"/>
      <c r="G12" s="72">
        <v>835</v>
      </c>
      <c r="H12" s="63">
        <v>2116</v>
      </c>
      <c r="I12" s="65">
        <f t="shared" si="1"/>
        <v>2951</v>
      </c>
      <c r="J12" s="66">
        <v>46</v>
      </c>
    </row>
    <row r="13" spans="1:10" ht="15.75">
      <c r="A13" s="5">
        <f t="shared" si="0"/>
        <v>11</v>
      </c>
      <c r="B13" s="70" t="s">
        <v>12</v>
      </c>
      <c r="C13" s="73"/>
      <c r="D13" s="61"/>
      <c r="E13" s="64"/>
      <c r="F13" s="61"/>
      <c r="G13" s="72">
        <v>9</v>
      </c>
      <c r="H13" s="63">
        <v>69</v>
      </c>
      <c r="I13" s="65">
        <f t="shared" si="1"/>
        <v>78</v>
      </c>
      <c r="J13" s="66">
        <v>1</v>
      </c>
    </row>
    <row r="14" spans="1:10" ht="15.75">
      <c r="A14" s="5">
        <f t="shared" si="0"/>
        <v>12</v>
      </c>
      <c r="B14" s="70" t="s">
        <v>13</v>
      </c>
      <c r="C14" s="73"/>
      <c r="D14" s="61"/>
      <c r="E14" s="64"/>
      <c r="F14" s="61"/>
      <c r="G14" s="72">
        <v>82</v>
      </c>
      <c r="H14" s="63">
        <v>304</v>
      </c>
      <c r="I14" s="65">
        <f t="shared" si="1"/>
        <v>386</v>
      </c>
      <c r="J14" s="66">
        <v>8</v>
      </c>
    </row>
    <row r="15" spans="1:10" ht="15.75">
      <c r="A15" s="5">
        <f t="shared" si="0"/>
        <v>13</v>
      </c>
      <c r="B15" s="70" t="s">
        <v>14</v>
      </c>
      <c r="C15" s="73">
        <v>24</v>
      </c>
      <c r="D15" s="61">
        <v>1</v>
      </c>
      <c r="E15" s="64"/>
      <c r="F15" s="61"/>
      <c r="G15" s="72">
        <v>177</v>
      </c>
      <c r="H15" s="63">
        <v>774</v>
      </c>
      <c r="I15" s="65">
        <f t="shared" si="1"/>
        <v>976</v>
      </c>
      <c r="J15" s="66">
        <v>11</v>
      </c>
    </row>
    <row r="16" spans="1:10" ht="15.75">
      <c r="A16" s="5">
        <f t="shared" si="0"/>
        <v>14</v>
      </c>
      <c r="B16" s="70" t="s">
        <v>15</v>
      </c>
      <c r="C16" s="73"/>
      <c r="D16" s="61"/>
      <c r="E16" s="64"/>
      <c r="F16" s="61"/>
      <c r="G16" s="72">
        <v>72</v>
      </c>
      <c r="H16" s="63">
        <v>259</v>
      </c>
      <c r="I16" s="65">
        <f t="shared" si="1"/>
        <v>331</v>
      </c>
      <c r="J16" s="66">
        <v>9</v>
      </c>
    </row>
    <row r="17" spans="1:10" ht="15.75">
      <c r="A17" s="5">
        <f t="shared" si="0"/>
        <v>15</v>
      </c>
      <c r="B17" s="70" t="s">
        <v>16</v>
      </c>
      <c r="C17" s="73"/>
      <c r="D17" s="61"/>
      <c r="E17" s="64"/>
      <c r="F17" s="61"/>
      <c r="G17" s="72">
        <v>166</v>
      </c>
      <c r="H17" s="63">
        <v>499</v>
      </c>
      <c r="I17" s="65">
        <f t="shared" si="1"/>
        <v>665</v>
      </c>
      <c r="J17" s="66">
        <v>10</v>
      </c>
    </row>
    <row r="18" spans="1:10" ht="15.75">
      <c r="A18" s="5">
        <f t="shared" si="0"/>
        <v>16</v>
      </c>
      <c r="B18" s="70" t="s">
        <v>17</v>
      </c>
      <c r="C18" s="73"/>
      <c r="D18" s="61"/>
      <c r="E18" s="64"/>
      <c r="F18" s="61"/>
      <c r="G18" s="72">
        <v>31</v>
      </c>
      <c r="H18" s="63">
        <v>109</v>
      </c>
      <c r="I18" s="65">
        <f t="shared" si="1"/>
        <v>140</v>
      </c>
      <c r="J18" s="66">
        <v>2</v>
      </c>
    </row>
    <row r="19" spans="1:10" ht="15.75">
      <c r="A19" s="5">
        <f t="shared" si="0"/>
        <v>17</v>
      </c>
      <c r="B19" s="70" t="s">
        <v>18</v>
      </c>
      <c r="C19" s="73"/>
      <c r="D19" s="61"/>
      <c r="E19" s="64"/>
      <c r="F19" s="61"/>
      <c r="G19" s="72">
        <v>55</v>
      </c>
      <c r="H19" s="63">
        <v>198</v>
      </c>
      <c r="I19" s="65">
        <f t="shared" si="1"/>
        <v>253</v>
      </c>
      <c r="J19" s="66">
        <v>4</v>
      </c>
    </row>
    <row r="20" spans="1:10" ht="15.75">
      <c r="A20" s="5">
        <f t="shared" si="0"/>
        <v>18</v>
      </c>
      <c r="B20" s="70" t="s">
        <v>19</v>
      </c>
      <c r="C20" s="73">
        <v>33</v>
      </c>
      <c r="D20" s="61">
        <v>5</v>
      </c>
      <c r="E20" s="64">
        <v>130</v>
      </c>
      <c r="F20" s="61"/>
      <c r="G20" s="72">
        <v>726</v>
      </c>
      <c r="H20" s="63">
        <v>3303</v>
      </c>
      <c r="I20" s="65">
        <f t="shared" si="1"/>
        <v>4197</v>
      </c>
      <c r="J20" s="66">
        <v>56</v>
      </c>
    </row>
    <row r="21" spans="1:10" ht="15.75">
      <c r="A21" s="5">
        <f t="shared" si="0"/>
        <v>19</v>
      </c>
      <c r="B21" s="70" t="s">
        <v>20</v>
      </c>
      <c r="C21" s="73">
        <v>16</v>
      </c>
      <c r="D21" s="61">
        <v>1</v>
      </c>
      <c r="E21" s="64"/>
      <c r="F21" s="61"/>
      <c r="G21" s="72">
        <v>72</v>
      </c>
      <c r="H21" s="63">
        <v>240</v>
      </c>
      <c r="I21" s="65">
        <f t="shared" si="1"/>
        <v>329</v>
      </c>
      <c r="J21" s="66">
        <v>7</v>
      </c>
    </row>
    <row r="22" spans="1:10" ht="15.75">
      <c r="A22" s="5">
        <f t="shared" si="0"/>
        <v>20</v>
      </c>
      <c r="B22" s="70" t="s">
        <v>21</v>
      </c>
      <c r="C22" s="73"/>
      <c r="D22" s="61"/>
      <c r="E22" s="64"/>
      <c r="F22" s="61"/>
      <c r="G22" s="72">
        <v>6</v>
      </c>
      <c r="H22" s="63">
        <v>38</v>
      </c>
      <c r="I22" s="65">
        <f t="shared" si="1"/>
        <v>44</v>
      </c>
      <c r="J22" s="66">
        <v>1</v>
      </c>
    </row>
    <row r="23" spans="1:10" ht="15.75">
      <c r="A23" s="5">
        <f t="shared" si="0"/>
        <v>21</v>
      </c>
      <c r="B23" s="70" t="s">
        <v>22</v>
      </c>
      <c r="C23" s="73"/>
      <c r="D23" s="61"/>
      <c r="E23" s="64"/>
      <c r="F23" s="61"/>
      <c r="G23" s="72">
        <v>43</v>
      </c>
      <c r="H23" s="63">
        <v>245</v>
      </c>
      <c r="I23" s="65">
        <f t="shared" si="1"/>
        <v>288</v>
      </c>
      <c r="J23" s="66">
        <v>7</v>
      </c>
    </row>
    <row r="24" spans="1:10" ht="15.75">
      <c r="A24" s="5">
        <f t="shared" si="0"/>
        <v>22</v>
      </c>
      <c r="B24" s="70" t="s">
        <v>23</v>
      </c>
      <c r="C24" s="73"/>
      <c r="D24" s="61"/>
      <c r="E24" s="64"/>
      <c r="F24" s="61"/>
      <c r="G24" s="72">
        <v>56</v>
      </c>
      <c r="H24" s="63">
        <v>294</v>
      </c>
      <c r="I24" s="65">
        <f t="shared" si="1"/>
        <v>350</v>
      </c>
      <c r="J24" s="66">
        <v>5</v>
      </c>
    </row>
    <row r="25" spans="1:10" ht="15.75">
      <c r="A25" s="5">
        <f t="shared" si="0"/>
        <v>23</v>
      </c>
      <c r="B25" s="70" t="s">
        <v>24</v>
      </c>
      <c r="C25" s="73"/>
      <c r="D25" s="61"/>
      <c r="E25" s="64"/>
      <c r="F25" s="61"/>
      <c r="G25" s="72">
        <v>29</v>
      </c>
      <c r="H25" s="63">
        <v>138</v>
      </c>
      <c r="I25" s="65">
        <f t="shared" si="1"/>
        <v>167</v>
      </c>
      <c r="J25" s="66">
        <v>4</v>
      </c>
    </row>
    <row r="26" spans="1:10" ht="15.75">
      <c r="A26" s="5">
        <f t="shared" si="0"/>
        <v>24</v>
      </c>
      <c r="B26" s="70" t="s">
        <v>25</v>
      </c>
      <c r="C26" s="73">
        <v>26</v>
      </c>
      <c r="D26" s="61">
        <v>1</v>
      </c>
      <c r="E26" s="64"/>
      <c r="F26" s="61"/>
      <c r="G26" s="72">
        <v>1135</v>
      </c>
      <c r="H26" s="63">
        <v>4986</v>
      </c>
      <c r="I26" s="65">
        <f t="shared" si="1"/>
        <v>6148</v>
      </c>
      <c r="J26" s="66">
        <v>86</v>
      </c>
    </row>
    <row r="27" spans="1:10" ht="15.75">
      <c r="A27" s="5">
        <f t="shared" si="0"/>
        <v>25</v>
      </c>
      <c r="B27" s="70" t="s">
        <v>26</v>
      </c>
      <c r="C27" s="73"/>
      <c r="D27" s="61"/>
      <c r="E27" s="64"/>
      <c r="F27" s="61"/>
      <c r="G27" s="72">
        <v>35</v>
      </c>
      <c r="H27" s="63">
        <v>138</v>
      </c>
      <c r="I27" s="65">
        <f t="shared" si="1"/>
        <v>173</v>
      </c>
      <c r="J27" s="66">
        <v>3</v>
      </c>
    </row>
    <row r="28" spans="1:10" ht="15.75">
      <c r="A28" s="5">
        <f t="shared" si="0"/>
        <v>26</v>
      </c>
      <c r="B28" s="70" t="s">
        <v>27</v>
      </c>
      <c r="C28" s="73"/>
      <c r="D28" s="61"/>
      <c r="E28" s="64"/>
      <c r="F28" s="61"/>
      <c r="G28" s="72">
        <v>41</v>
      </c>
      <c r="H28" s="63">
        <v>189</v>
      </c>
      <c r="I28" s="65">
        <f t="shared" si="1"/>
        <v>230</v>
      </c>
      <c r="J28" s="66">
        <v>4</v>
      </c>
    </row>
    <row r="29" spans="1:10" ht="15.75">
      <c r="A29" s="5">
        <f t="shared" si="0"/>
        <v>27</v>
      </c>
      <c r="B29" s="70" t="s">
        <v>28</v>
      </c>
      <c r="C29" s="73"/>
      <c r="D29" s="61"/>
      <c r="E29" s="64"/>
      <c r="F29" s="61"/>
      <c r="G29" s="72">
        <v>41</v>
      </c>
      <c r="H29" s="63">
        <v>166</v>
      </c>
      <c r="I29" s="65">
        <f t="shared" si="1"/>
        <v>207</v>
      </c>
      <c r="J29" s="66">
        <v>2</v>
      </c>
    </row>
    <row r="30" spans="1:10" ht="15.75">
      <c r="A30" s="5">
        <f t="shared" si="0"/>
        <v>28</v>
      </c>
      <c r="B30" s="70" t="s">
        <v>29</v>
      </c>
      <c r="C30" s="73">
        <v>11</v>
      </c>
      <c r="D30" s="61">
        <v>2</v>
      </c>
      <c r="E30" s="64"/>
      <c r="F30" s="61"/>
      <c r="G30" s="72">
        <v>330</v>
      </c>
      <c r="H30" s="63">
        <v>1098</v>
      </c>
      <c r="I30" s="65">
        <f t="shared" si="1"/>
        <v>1441</v>
      </c>
      <c r="J30" s="66">
        <v>21</v>
      </c>
    </row>
    <row r="31" spans="1:10" ht="15.75">
      <c r="A31" s="5">
        <f t="shared" si="0"/>
        <v>29</v>
      </c>
      <c r="B31" s="70" t="s">
        <v>30</v>
      </c>
      <c r="C31" s="73">
        <v>17</v>
      </c>
      <c r="D31" s="61">
        <v>1</v>
      </c>
      <c r="E31" s="64">
        <v>54</v>
      </c>
      <c r="F31" s="61"/>
      <c r="G31" s="72">
        <v>217</v>
      </c>
      <c r="H31" s="63">
        <v>700</v>
      </c>
      <c r="I31" s="65">
        <f t="shared" si="1"/>
        <v>989</v>
      </c>
      <c r="J31" s="66">
        <v>13</v>
      </c>
    </row>
    <row r="32" spans="1:10" ht="15.75">
      <c r="A32" s="5">
        <f t="shared" si="0"/>
        <v>30</v>
      </c>
      <c r="B32" s="70" t="s">
        <v>31</v>
      </c>
      <c r="C32" s="73"/>
      <c r="D32" s="61"/>
      <c r="E32" s="64"/>
      <c r="F32" s="61"/>
      <c r="G32" s="72">
        <v>48</v>
      </c>
      <c r="H32" s="63">
        <v>173</v>
      </c>
      <c r="I32" s="65">
        <f t="shared" si="1"/>
        <v>221</v>
      </c>
      <c r="J32" s="66">
        <v>3</v>
      </c>
    </row>
    <row r="33" spans="1:10" ht="15.75">
      <c r="A33" s="5">
        <f t="shared" si="0"/>
        <v>31</v>
      </c>
      <c r="B33" s="70" t="s">
        <v>32</v>
      </c>
      <c r="C33" s="73"/>
      <c r="D33" s="61"/>
      <c r="E33" s="64"/>
      <c r="F33" s="61"/>
      <c r="G33" s="72">
        <v>84</v>
      </c>
      <c r="H33" s="63">
        <v>374</v>
      </c>
      <c r="I33" s="65">
        <f t="shared" si="1"/>
        <v>458</v>
      </c>
      <c r="J33" s="66">
        <v>8</v>
      </c>
    </row>
    <row r="34" spans="1:10" ht="15.75">
      <c r="A34" s="5">
        <f t="shared" si="0"/>
        <v>32</v>
      </c>
      <c r="B34" s="70" t="s">
        <v>33</v>
      </c>
      <c r="C34" s="73">
        <v>20</v>
      </c>
      <c r="D34" s="61">
        <v>2</v>
      </c>
      <c r="E34" s="64"/>
      <c r="F34" s="61"/>
      <c r="G34" s="72">
        <v>234</v>
      </c>
      <c r="H34" s="63">
        <v>1119</v>
      </c>
      <c r="I34" s="65">
        <f t="shared" si="1"/>
        <v>1375</v>
      </c>
      <c r="J34" s="66">
        <v>16</v>
      </c>
    </row>
    <row r="35" spans="1:10" ht="15.75">
      <c r="A35" s="5">
        <f t="shared" si="0"/>
        <v>33</v>
      </c>
      <c r="B35" s="70" t="s">
        <v>34</v>
      </c>
      <c r="C35" s="73">
        <v>83</v>
      </c>
      <c r="D35" s="61">
        <v>4</v>
      </c>
      <c r="E35" s="64"/>
      <c r="F35" s="61"/>
      <c r="G35" s="72">
        <v>22</v>
      </c>
      <c r="H35" s="63">
        <v>81</v>
      </c>
      <c r="I35" s="65">
        <f t="shared" si="1"/>
        <v>190</v>
      </c>
      <c r="J35" s="66">
        <v>1</v>
      </c>
    </row>
    <row r="36" spans="1:10" ht="15.75">
      <c r="A36" s="5">
        <f t="shared" si="0"/>
        <v>34</v>
      </c>
      <c r="B36" s="70" t="s">
        <v>35</v>
      </c>
      <c r="C36" s="73"/>
      <c r="D36" s="61"/>
      <c r="E36" s="64"/>
      <c r="F36" s="61"/>
      <c r="G36" s="72">
        <v>144</v>
      </c>
      <c r="H36" s="63">
        <v>525</v>
      </c>
      <c r="I36" s="65">
        <f t="shared" si="1"/>
        <v>669</v>
      </c>
      <c r="J36" s="66">
        <v>11</v>
      </c>
    </row>
    <row r="37" spans="1:10" ht="15.75">
      <c r="A37" s="5">
        <f t="shared" si="0"/>
        <v>35</v>
      </c>
      <c r="B37" s="70" t="s">
        <v>36</v>
      </c>
      <c r="C37" s="73">
        <v>18</v>
      </c>
      <c r="D37" s="61">
        <v>1</v>
      </c>
      <c r="E37" s="64"/>
      <c r="F37" s="61"/>
      <c r="G37" s="72">
        <v>35</v>
      </c>
      <c r="H37" s="63">
        <v>32</v>
      </c>
      <c r="I37" s="65">
        <f t="shared" si="1"/>
        <v>86</v>
      </c>
      <c r="J37" s="66">
        <v>1</v>
      </c>
    </row>
    <row r="38" spans="1:10" ht="15.75">
      <c r="A38" s="5">
        <f t="shared" si="0"/>
        <v>36</v>
      </c>
      <c r="B38" s="70" t="s">
        <v>37</v>
      </c>
      <c r="C38" s="73"/>
      <c r="D38" s="61"/>
      <c r="E38" s="64"/>
      <c r="F38" s="61"/>
      <c r="G38" s="72">
        <v>45</v>
      </c>
      <c r="H38" s="63">
        <v>132</v>
      </c>
      <c r="I38" s="65">
        <f t="shared" si="1"/>
        <v>177</v>
      </c>
      <c r="J38" s="66">
        <v>2</v>
      </c>
    </row>
    <row r="39" spans="1:10" ht="15.75">
      <c r="A39" s="5">
        <f t="shared" si="0"/>
        <v>37</v>
      </c>
      <c r="B39" s="70" t="s">
        <v>38</v>
      </c>
      <c r="C39" s="73">
        <v>5</v>
      </c>
      <c r="D39" s="61"/>
      <c r="E39" s="64"/>
      <c r="F39" s="61"/>
      <c r="G39" s="72">
        <v>35</v>
      </c>
      <c r="H39" s="63">
        <v>229</v>
      </c>
      <c r="I39" s="65">
        <f t="shared" si="1"/>
        <v>269</v>
      </c>
      <c r="J39" s="66">
        <v>5</v>
      </c>
    </row>
    <row r="40" spans="1:10" ht="15.75">
      <c r="A40" s="5">
        <f t="shared" si="0"/>
        <v>38</v>
      </c>
      <c r="B40" s="70" t="s">
        <v>39</v>
      </c>
      <c r="C40" s="73">
        <v>26</v>
      </c>
      <c r="D40" s="61"/>
      <c r="E40" s="64">
        <v>34</v>
      </c>
      <c r="F40" s="61"/>
      <c r="G40" s="72">
        <v>187</v>
      </c>
      <c r="H40" s="63">
        <v>744</v>
      </c>
      <c r="I40" s="65">
        <f t="shared" si="1"/>
        <v>991</v>
      </c>
      <c r="J40" s="66">
        <v>11</v>
      </c>
    </row>
    <row r="41" spans="1:10" ht="15.75">
      <c r="A41" s="5">
        <f t="shared" si="0"/>
        <v>39</v>
      </c>
      <c r="B41" s="70" t="s">
        <v>40</v>
      </c>
      <c r="C41" s="73"/>
      <c r="D41" s="61"/>
      <c r="E41" s="64"/>
      <c r="F41" s="61"/>
      <c r="G41" s="72">
        <v>53</v>
      </c>
      <c r="H41" s="63">
        <v>37</v>
      </c>
      <c r="I41" s="65">
        <f t="shared" si="1"/>
        <v>90</v>
      </c>
      <c r="J41" s="66">
        <v>2</v>
      </c>
    </row>
    <row r="42" spans="1:10" ht="15.75">
      <c r="A42" s="5">
        <f t="shared" si="0"/>
        <v>40</v>
      </c>
      <c r="B42" s="70" t="s">
        <v>41</v>
      </c>
      <c r="C42" s="73"/>
      <c r="D42" s="61"/>
      <c r="E42" s="64"/>
      <c r="F42" s="61"/>
      <c r="G42" s="72">
        <v>264</v>
      </c>
      <c r="H42" s="63">
        <v>1361</v>
      </c>
      <c r="I42" s="65">
        <f t="shared" si="1"/>
        <v>1625</v>
      </c>
      <c r="J42" s="66">
        <v>22</v>
      </c>
    </row>
    <row r="43" spans="1:10" ht="15.75">
      <c r="A43" s="5">
        <f aca="true" t="shared" si="2" ref="A43:A94">SUM(A42+1)</f>
        <v>41</v>
      </c>
      <c r="B43" s="70" t="s">
        <v>42</v>
      </c>
      <c r="C43" s="73"/>
      <c r="D43" s="61"/>
      <c r="E43" s="64"/>
      <c r="F43" s="61"/>
      <c r="G43" s="72">
        <v>55</v>
      </c>
      <c r="H43" s="63">
        <v>155</v>
      </c>
      <c r="I43" s="65">
        <f t="shared" si="1"/>
        <v>210</v>
      </c>
      <c r="J43" s="66">
        <v>2</v>
      </c>
    </row>
    <row r="44" spans="1:10" ht="15.75">
      <c r="A44" s="5">
        <f t="shared" si="2"/>
        <v>42</v>
      </c>
      <c r="B44" s="70" t="s">
        <v>43</v>
      </c>
      <c r="C44" s="73"/>
      <c r="D44" s="61"/>
      <c r="E44" s="64"/>
      <c r="F44" s="61"/>
      <c r="G44" s="72">
        <v>97</v>
      </c>
      <c r="H44" s="63">
        <v>640</v>
      </c>
      <c r="I44" s="65">
        <f t="shared" si="1"/>
        <v>737</v>
      </c>
      <c r="J44" s="66">
        <v>11</v>
      </c>
    </row>
    <row r="45" spans="1:10" ht="15.75">
      <c r="A45" s="5">
        <f t="shared" si="2"/>
        <v>43</v>
      </c>
      <c r="B45" s="70" t="s">
        <v>44</v>
      </c>
      <c r="C45" s="73"/>
      <c r="D45" s="61"/>
      <c r="E45" s="64"/>
      <c r="F45" s="61"/>
      <c r="G45" s="72">
        <v>32</v>
      </c>
      <c r="H45" s="63">
        <v>200</v>
      </c>
      <c r="I45" s="65">
        <f t="shared" si="1"/>
        <v>232</v>
      </c>
      <c r="J45" s="66">
        <v>6</v>
      </c>
    </row>
    <row r="46" spans="1:10" ht="15.75">
      <c r="A46" s="5">
        <f t="shared" si="2"/>
        <v>44</v>
      </c>
      <c r="B46" s="70" t="s">
        <v>45</v>
      </c>
      <c r="C46" s="73"/>
      <c r="D46" s="61"/>
      <c r="E46" s="64"/>
      <c r="F46" s="61"/>
      <c r="G46" s="72">
        <v>155</v>
      </c>
      <c r="H46" s="63">
        <v>773</v>
      </c>
      <c r="I46" s="65">
        <f t="shared" si="1"/>
        <v>928</v>
      </c>
      <c r="J46" s="66">
        <v>12</v>
      </c>
    </row>
    <row r="47" spans="1:10" ht="15.75">
      <c r="A47" s="5">
        <f t="shared" si="2"/>
        <v>45</v>
      </c>
      <c r="B47" s="70" t="s">
        <v>46</v>
      </c>
      <c r="C47" s="73"/>
      <c r="D47" s="61"/>
      <c r="E47" s="64"/>
      <c r="F47" s="61"/>
      <c r="G47" s="72">
        <v>109</v>
      </c>
      <c r="H47" s="63">
        <v>385</v>
      </c>
      <c r="I47" s="65">
        <f t="shared" si="1"/>
        <v>494</v>
      </c>
      <c r="J47" s="66">
        <v>6</v>
      </c>
    </row>
    <row r="48" spans="1:10" ht="15.75">
      <c r="A48" s="5">
        <f t="shared" si="2"/>
        <v>46</v>
      </c>
      <c r="B48" s="70" t="s">
        <v>47</v>
      </c>
      <c r="C48" s="73">
        <v>20</v>
      </c>
      <c r="D48" s="61"/>
      <c r="E48" s="64"/>
      <c r="F48" s="61"/>
      <c r="G48" s="72">
        <v>172</v>
      </c>
      <c r="H48" s="63">
        <v>1440</v>
      </c>
      <c r="I48" s="65">
        <f t="shared" si="1"/>
        <v>1632</v>
      </c>
      <c r="J48" s="66">
        <v>27</v>
      </c>
    </row>
    <row r="49" spans="1:10" ht="15.75">
      <c r="A49" s="5">
        <f t="shared" si="2"/>
        <v>47</v>
      </c>
      <c r="B49" s="70" t="s">
        <v>48</v>
      </c>
      <c r="C49" s="73">
        <v>27</v>
      </c>
      <c r="D49" s="61">
        <v>1</v>
      </c>
      <c r="E49" s="64">
        <v>312</v>
      </c>
      <c r="F49" s="61">
        <v>1</v>
      </c>
      <c r="G49" s="72">
        <v>1151</v>
      </c>
      <c r="H49" s="63">
        <v>4986</v>
      </c>
      <c r="I49" s="65">
        <f t="shared" si="1"/>
        <v>6478</v>
      </c>
      <c r="J49" s="66">
        <v>81</v>
      </c>
    </row>
    <row r="50" spans="1:10" ht="15.75">
      <c r="A50" s="5">
        <f t="shared" si="2"/>
        <v>48</v>
      </c>
      <c r="B50" s="70" t="s">
        <v>49</v>
      </c>
      <c r="C50" s="73"/>
      <c r="D50" s="61"/>
      <c r="E50" s="64"/>
      <c r="F50" s="61"/>
      <c r="G50" s="72">
        <v>44</v>
      </c>
      <c r="H50" s="63">
        <v>242</v>
      </c>
      <c r="I50" s="65">
        <f t="shared" si="1"/>
        <v>286</v>
      </c>
      <c r="J50" s="66">
        <v>5</v>
      </c>
    </row>
    <row r="51" spans="1:10" ht="15.75">
      <c r="A51" s="5">
        <f t="shared" si="2"/>
        <v>49</v>
      </c>
      <c r="B51" s="70" t="s">
        <v>50</v>
      </c>
      <c r="C51" s="73"/>
      <c r="D51" s="61"/>
      <c r="E51" s="64"/>
      <c r="F51" s="61"/>
      <c r="G51" s="72">
        <v>241</v>
      </c>
      <c r="H51" s="63">
        <v>1343</v>
      </c>
      <c r="I51" s="65">
        <f t="shared" si="1"/>
        <v>1584</v>
      </c>
      <c r="J51" s="66">
        <v>14</v>
      </c>
    </row>
    <row r="52" spans="1:10" ht="15.75">
      <c r="A52" s="5">
        <f t="shared" si="2"/>
        <v>50</v>
      </c>
      <c r="B52" s="70" t="s">
        <v>51</v>
      </c>
      <c r="C52" s="73">
        <v>35</v>
      </c>
      <c r="D52" s="61">
        <v>3</v>
      </c>
      <c r="E52" s="64">
        <v>459</v>
      </c>
      <c r="F52" s="61"/>
      <c r="G52" s="72">
        <v>617</v>
      </c>
      <c r="H52" s="63">
        <v>3237</v>
      </c>
      <c r="I52" s="65">
        <f t="shared" si="1"/>
        <v>4351</v>
      </c>
      <c r="J52" s="66">
        <v>47</v>
      </c>
    </row>
    <row r="53" spans="1:10" ht="15.75">
      <c r="A53" s="5">
        <f t="shared" si="2"/>
        <v>51</v>
      </c>
      <c r="B53" s="70" t="s">
        <v>52</v>
      </c>
      <c r="C53" s="73"/>
      <c r="D53" s="61"/>
      <c r="E53" s="64"/>
      <c r="F53" s="61"/>
      <c r="G53" s="72">
        <v>45</v>
      </c>
      <c r="H53" s="63">
        <v>271</v>
      </c>
      <c r="I53" s="65">
        <f t="shared" si="1"/>
        <v>316</v>
      </c>
      <c r="J53" s="66">
        <v>4</v>
      </c>
    </row>
    <row r="54" spans="1:10" ht="15.75">
      <c r="A54" s="5">
        <f t="shared" si="2"/>
        <v>52</v>
      </c>
      <c r="B54" s="70" t="s">
        <v>53</v>
      </c>
      <c r="C54" s="73"/>
      <c r="D54" s="61"/>
      <c r="E54" s="64"/>
      <c r="F54" s="61"/>
      <c r="G54" s="72">
        <v>94</v>
      </c>
      <c r="H54" s="63">
        <v>289</v>
      </c>
      <c r="I54" s="65">
        <f t="shared" si="1"/>
        <v>383</v>
      </c>
      <c r="J54" s="66">
        <v>5</v>
      </c>
    </row>
    <row r="55" spans="1:10" ht="15.75">
      <c r="A55" s="5">
        <f t="shared" si="2"/>
        <v>53</v>
      </c>
      <c r="B55" s="70" t="s">
        <v>54</v>
      </c>
      <c r="C55" s="73"/>
      <c r="D55" s="61"/>
      <c r="E55" s="64"/>
      <c r="F55" s="61"/>
      <c r="G55" s="72">
        <v>60</v>
      </c>
      <c r="H55" s="63">
        <v>313</v>
      </c>
      <c r="I55" s="65">
        <f t="shared" si="1"/>
        <v>373</v>
      </c>
      <c r="J55" s="66">
        <v>5</v>
      </c>
    </row>
    <row r="56" spans="1:10" ht="15.75">
      <c r="A56" s="5">
        <f t="shared" si="2"/>
        <v>54</v>
      </c>
      <c r="B56" s="70" t="s">
        <v>55</v>
      </c>
      <c r="C56" s="73"/>
      <c r="D56" s="61"/>
      <c r="E56" s="64"/>
      <c r="F56" s="61"/>
      <c r="G56" s="72">
        <v>27</v>
      </c>
      <c r="H56" s="63">
        <v>173</v>
      </c>
      <c r="I56" s="65">
        <f t="shared" si="1"/>
        <v>200</v>
      </c>
      <c r="J56" s="66">
        <v>5</v>
      </c>
    </row>
    <row r="57" spans="1:10" ht="15.75">
      <c r="A57" s="5">
        <f t="shared" si="2"/>
        <v>55</v>
      </c>
      <c r="B57" s="70" t="s">
        <v>56</v>
      </c>
      <c r="C57" s="73">
        <v>14</v>
      </c>
      <c r="D57" s="61"/>
      <c r="E57" s="64"/>
      <c r="F57" s="61"/>
      <c r="G57" s="72">
        <v>145</v>
      </c>
      <c r="H57" s="63">
        <v>1081</v>
      </c>
      <c r="I57" s="65">
        <f t="shared" si="1"/>
        <v>1240</v>
      </c>
      <c r="J57" s="66">
        <v>16</v>
      </c>
    </row>
    <row r="58" spans="1:10" ht="15.75">
      <c r="A58" s="5">
        <f t="shared" si="2"/>
        <v>56</v>
      </c>
      <c r="B58" s="70" t="s">
        <v>57</v>
      </c>
      <c r="C58" s="73"/>
      <c r="D58" s="61"/>
      <c r="E58" s="64"/>
      <c r="F58" s="61"/>
      <c r="G58" s="72">
        <v>36</v>
      </c>
      <c r="H58" s="63">
        <v>107</v>
      </c>
      <c r="I58" s="65">
        <f t="shared" si="1"/>
        <v>143</v>
      </c>
      <c r="J58" s="66">
        <v>2</v>
      </c>
    </row>
    <row r="59" spans="1:10" ht="15.75">
      <c r="A59" s="5">
        <f t="shared" si="2"/>
        <v>57</v>
      </c>
      <c r="B59" s="70" t="s">
        <v>58</v>
      </c>
      <c r="C59" s="73"/>
      <c r="D59" s="61"/>
      <c r="E59" s="64"/>
      <c r="F59" s="61"/>
      <c r="G59" s="72">
        <v>50</v>
      </c>
      <c r="H59" s="63">
        <v>168</v>
      </c>
      <c r="I59" s="65">
        <f t="shared" si="1"/>
        <v>218</v>
      </c>
      <c r="J59" s="66">
        <v>3</v>
      </c>
    </row>
    <row r="60" spans="1:10" ht="15.75">
      <c r="A60" s="5">
        <f t="shared" si="2"/>
        <v>58</v>
      </c>
      <c r="B60" s="70" t="s">
        <v>59</v>
      </c>
      <c r="C60" s="73"/>
      <c r="D60" s="61"/>
      <c r="E60" s="64"/>
      <c r="F60" s="61"/>
      <c r="G60" s="72">
        <v>40</v>
      </c>
      <c r="H60" s="63">
        <v>229</v>
      </c>
      <c r="I60" s="65">
        <f t="shared" si="1"/>
        <v>269</v>
      </c>
      <c r="J60" s="66">
        <v>4</v>
      </c>
    </row>
    <row r="61" spans="1:10" ht="15.75">
      <c r="A61" s="5">
        <f t="shared" si="2"/>
        <v>59</v>
      </c>
      <c r="B61" s="70" t="s">
        <v>60</v>
      </c>
      <c r="C61" s="73"/>
      <c r="D61" s="61"/>
      <c r="E61" s="64"/>
      <c r="F61" s="61"/>
      <c r="G61" s="72">
        <v>15</v>
      </c>
      <c r="H61" s="63">
        <v>51</v>
      </c>
      <c r="I61" s="65">
        <f t="shared" si="1"/>
        <v>66</v>
      </c>
      <c r="J61" s="66">
        <v>1</v>
      </c>
    </row>
    <row r="62" spans="1:10" ht="15.75">
      <c r="A62" s="5">
        <f t="shared" si="2"/>
        <v>60</v>
      </c>
      <c r="B62" s="70" t="s">
        <v>61</v>
      </c>
      <c r="C62" s="73"/>
      <c r="D62" s="61"/>
      <c r="E62" s="64"/>
      <c r="F62" s="61"/>
      <c r="G62" s="72">
        <v>13</v>
      </c>
      <c r="H62" s="63">
        <v>46</v>
      </c>
      <c r="I62" s="65">
        <f t="shared" si="1"/>
        <v>59</v>
      </c>
      <c r="J62" s="66">
        <v>1</v>
      </c>
    </row>
    <row r="63" spans="1:10" ht="15.75">
      <c r="A63" s="5">
        <f t="shared" si="2"/>
        <v>61</v>
      </c>
      <c r="B63" s="70" t="s">
        <v>62</v>
      </c>
      <c r="C63" s="73"/>
      <c r="D63" s="61"/>
      <c r="E63" s="64"/>
      <c r="F63" s="61"/>
      <c r="G63" s="72">
        <v>218</v>
      </c>
      <c r="H63" s="63">
        <v>931</v>
      </c>
      <c r="I63" s="65">
        <f t="shared" si="1"/>
        <v>1149</v>
      </c>
      <c r="J63" s="66">
        <v>13</v>
      </c>
    </row>
    <row r="64" spans="1:10" ht="15.75">
      <c r="A64" s="5">
        <f t="shared" si="2"/>
        <v>62</v>
      </c>
      <c r="B64" s="70" t="s">
        <v>63</v>
      </c>
      <c r="C64" s="73"/>
      <c r="D64" s="61"/>
      <c r="E64" s="64"/>
      <c r="F64" s="61"/>
      <c r="G64" s="72">
        <v>18</v>
      </c>
      <c r="H64" s="63">
        <v>81</v>
      </c>
      <c r="I64" s="65">
        <f t="shared" si="1"/>
        <v>99</v>
      </c>
      <c r="J64" s="66">
        <v>3</v>
      </c>
    </row>
    <row r="65" spans="1:10" ht="15.75">
      <c r="A65" s="5">
        <f t="shared" si="2"/>
        <v>63</v>
      </c>
      <c r="B65" s="70" t="s">
        <v>64</v>
      </c>
      <c r="C65" s="73"/>
      <c r="D65" s="61"/>
      <c r="E65" s="64"/>
      <c r="F65" s="61"/>
      <c r="G65" s="72">
        <v>83</v>
      </c>
      <c r="H65" s="63">
        <v>477</v>
      </c>
      <c r="I65" s="65">
        <f t="shared" si="1"/>
        <v>560</v>
      </c>
      <c r="J65" s="66">
        <v>7</v>
      </c>
    </row>
    <row r="66" spans="1:10" ht="15.75">
      <c r="A66" s="5">
        <f t="shared" si="2"/>
        <v>64</v>
      </c>
      <c r="B66" s="70" t="s">
        <v>65</v>
      </c>
      <c r="C66" s="73"/>
      <c r="D66" s="61"/>
      <c r="E66" s="64"/>
      <c r="F66" s="61"/>
      <c r="G66" s="72">
        <v>39</v>
      </c>
      <c r="H66" s="63">
        <v>165</v>
      </c>
      <c r="I66" s="65">
        <f t="shared" si="1"/>
        <v>204</v>
      </c>
      <c r="J66" s="66">
        <v>3</v>
      </c>
    </row>
    <row r="67" spans="1:10" ht="15.75">
      <c r="A67" s="5">
        <f t="shared" si="2"/>
        <v>65</v>
      </c>
      <c r="B67" s="70" t="s">
        <v>66</v>
      </c>
      <c r="C67" s="64"/>
      <c r="D67" s="74"/>
      <c r="E67" s="64"/>
      <c r="F67" s="74"/>
      <c r="G67" s="72">
        <v>25</v>
      </c>
      <c r="H67" s="63">
        <v>71</v>
      </c>
      <c r="I67" s="65">
        <f t="shared" si="1"/>
        <v>96</v>
      </c>
      <c r="J67" s="66">
        <v>2</v>
      </c>
    </row>
    <row r="68" spans="1:10" ht="15.75">
      <c r="A68" s="5">
        <f t="shared" si="2"/>
        <v>66</v>
      </c>
      <c r="B68" s="70" t="s">
        <v>67</v>
      </c>
      <c r="C68" s="64"/>
      <c r="D68" s="74"/>
      <c r="E68" s="64"/>
      <c r="F68" s="74"/>
      <c r="G68" s="72">
        <v>68</v>
      </c>
      <c r="H68" s="63">
        <v>370</v>
      </c>
      <c r="I68" s="65">
        <f t="shared" si="1"/>
        <v>438</v>
      </c>
      <c r="J68" s="66">
        <v>5</v>
      </c>
    </row>
    <row r="69" spans="1:10" ht="15.75">
      <c r="A69" s="5">
        <f t="shared" si="2"/>
        <v>67</v>
      </c>
      <c r="B69" s="70" t="s">
        <v>68</v>
      </c>
      <c r="C69" s="64">
        <v>7</v>
      </c>
      <c r="D69" s="74">
        <v>4</v>
      </c>
      <c r="E69" s="64"/>
      <c r="F69" s="74"/>
      <c r="G69" s="72">
        <v>139</v>
      </c>
      <c r="H69" s="63">
        <v>827</v>
      </c>
      <c r="I69" s="65">
        <f aca="true" t="shared" si="3" ref="I69:I94">SUM(C69:H69)</f>
        <v>977</v>
      </c>
      <c r="J69" s="66">
        <v>16</v>
      </c>
    </row>
    <row r="70" spans="1:10" ht="15.75">
      <c r="A70" s="5">
        <f t="shared" si="2"/>
        <v>68</v>
      </c>
      <c r="B70" s="70" t="s">
        <v>69</v>
      </c>
      <c r="C70" s="64">
        <v>1055</v>
      </c>
      <c r="D70" s="74">
        <v>700</v>
      </c>
      <c r="E70" s="64">
        <v>2335</v>
      </c>
      <c r="F70" s="74">
        <v>13</v>
      </c>
      <c r="G70" s="72">
        <v>2611</v>
      </c>
      <c r="H70" s="63">
        <v>17799</v>
      </c>
      <c r="I70" s="65">
        <f t="shared" si="3"/>
        <v>24513</v>
      </c>
      <c r="J70" s="66">
        <v>425</v>
      </c>
    </row>
    <row r="71" spans="1:10" ht="15.75">
      <c r="A71" s="5">
        <f t="shared" si="2"/>
        <v>69</v>
      </c>
      <c r="B71" s="70" t="s">
        <v>70</v>
      </c>
      <c r="C71" s="64">
        <v>5</v>
      </c>
      <c r="D71" s="74">
        <v>1</v>
      </c>
      <c r="E71" s="64"/>
      <c r="F71" s="74"/>
      <c r="G71" s="72">
        <v>71</v>
      </c>
      <c r="H71" s="63">
        <v>365</v>
      </c>
      <c r="I71" s="65">
        <f t="shared" si="3"/>
        <v>442</v>
      </c>
      <c r="J71" s="66">
        <v>8</v>
      </c>
    </row>
    <row r="72" spans="1:10" ht="15.75">
      <c r="A72" s="5">
        <f t="shared" si="2"/>
        <v>70</v>
      </c>
      <c r="B72" s="70" t="s">
        <v>71</v>
      </c>
      <c r="C72" s="64">
        <v>3</v>
      </c>
      <c r="D72" s="74"/>
      <c r="E72" s="64"/>
      <c r="F72" s="74"/>
      <c r="G72" s="72">
        <v>77</v>
      </c>
      <c r="H72" s="63">
        <v>305</v>
      </c>
      <c r="I72" s="65">
        <f t="shared" si="3"/>
        <v>385</v>
      </c>
      <c r="J72" s="66">
        <v>8</v>
      </c>
    </row>
    <row r="73" spans="1:10" ht="15.75">
      <c r="A73" s="5">
        <f t="shared" si="2"/>
        <v>71</v>
      </c>
      <c r="B73" s="70" t="s">
        <v>72</v>
      </c>
      <c r="C73" s="64">
        <v>9</v>
      </c>
      <c r="D73" s="74">
        <v>1</v>
      </c>
      <c r="E73" s="64"/>
      <c r="F73" s="74"/>
      <c r="G73" s="72">
        <v>85</v>
      </c>
      <c r="H73" s="63">
        <v>441</v>
      </c>
      <c r="I73" s="65">
        <f t="shared" si="3"/>
        <v>536</v>
      </c>
      <c r="J73" s="66">
        <v>6</v>
      </c>
    </row>
    <row r="74" spans="1:10" ht="15.75">
      <c r="A74" s="5">
        <f t="shared" si="2"/>
        <v>72</v>
      </c>
      <c r="B74" s="70" t="s">
        <v>73</v>
      </c>
      <c r="C74" s="64">
        <v>18</v>
      </c>
      <c r="D74" s="74">
        <v>2</v>
      </c>
      <c r="E74" s="64"/>
      <c r="F74" s="74"/>
      <c r="G74" s="72">
        <v>1607</v>
      </c>
      <c r="H74" s="63">
        <v>5233</v>
      </c>
      <c r="I74" s="65">
        <f t="shared" si="3"/>
        <v>6860</v>
      </c>
      <c r="J74" s="66">
        <v>93</v>
      </c>
    </row>
    <row r="75" spans="1:10" ht="15.75">
      <c r="A75" s="5">
        <f t="shared" si="2"/>
        <v>73</v>
      </c>
      <c r="B75" s="70" t="s">
        <v>74</v>
      </c>
      <c r="C75" s="64"/>
      <c r="D75" s="74"/>
      <c r="E75" s="64"/>
      <c r="F75" s="74"/>
      <c r="G75" s="72">
        <v>47</v>
      </c>
      <c r="H75" s="63">
        <v>259</v>
      </c>
      <c r="I75" s="65">
        <f t="shared" si="3"/>
        <v>306</v>
      </c>
      <c r="J75" s="66">
        <v>6</v>
      </c>
    </row>
    <row r="76" spans="1:10" ht="15.75">
      <c r="A76" s="5">
        <f t="shared" si="2"/>
        <v>74</v>
      </c>
      <c r="B76" s="70" t="s">
        <v>75</v>
      </c>
      <c r="C76" s="64"/>
      <c r="D76" s="74"/>
      <c r="E76" s="64"/>
      <c r="F76" s="74"/>
      <c r="G76" s="72">
        <v>651</v>
      </c>
      <c r="H76" s="63">
        <v>2374</v>
      </c>
      <c r="I76" s="65">
        <f t="shared" si="3"/>
        <v>3025</v>
      </c>
      <c r="J76" s="66">
        <v>43</v>
      </c>
    </row>
    <row r="77" spans="1:10" ht="15.75">
      <c r="A77" s="5">
        <f t="shared" si="2"/>
        <v>75</v>
      </c>
      <c r="B77" s="70" t="s">
        <v>76</v>
      </c>
      <c r="C77" s="64"/>
      <c r="D77" s="74"/>
      <c r="E77" s="64"/>
      <c r="F77" s="74"/>
      <c r="G77" s="72"/>
      <c r="H77" s="63"/>
      <c r="I77" s="65">
        <f t="shared" si="3"/>
        <v>0</v>
      </c>
      <c r="J77" s="66">
        <v>1</v>
      </c>
    </row>
    <row r="78" spans="1:10" ht="15.75">
      <c r="A78" s="5">
        <f t="shared" si="2"/>
        <v>76</v>
      </c>
      <c r="B78" s="70" t="s">
        <v>77</v>
      </c>
      <c r="C78" s="64"/>
      <c r="D78" s="74"/>
      <c r="E78" s="64"/>
      <c r="F78" s="74"/>
      <c r="G78" s="72">
        <v>5</v>
      </c>
      <c r="H78" s="63">
        <v>57</v>
      </c>
      <c r="I78" s="65">
        <f t="shared" si="3"/>
        <v>62</v>
      </c>
      <c r="J78" s="66">
        <v>1</v>
      </c>
    </row>
    <row r="79" spans="1:10" ht="15.75">
      <c r="A79" s="5">
        <f t="shared" si="2"/>
        <v>77</v>
      </c>
      <c r="B79" s="70" t="s">
        <v>78</v>
      </c>
      <c r="C79" s="64"/>
      <c r="D79" s="74"/>
      <c r="E79" s="64"/>
      <c r="F79" s="74"/>
      <c r="G79" s="72">
        <v>14</v>
      </c>
      <c r="H79" s="63">
        <v>138</v>
      </c>
      <c r="I79" s="65">
        <f t="shared" si="3"/>
        <v>152</v>
      </c>
      <c r="J79" s="66">
        <v>2</v>
      </c>
    </row>
    <row r="80" spans="1:10" ht="15.75">
      <c r="A80" s="5">
        <f t="shared" si="2"/>
        <v>78</v>
      </c>
      <c r="B80" s="70" t="s">
        <v>79</v>
      </c>
      <c r="C80" s="64"/>
      <c r="D80" s="74"/>
      <c r="E80" s="64"/>
      <c r="F80" s="74"/>
      <c r="G80" s="72">
        <v>23</v>
      </c>
      <c r="H80" s="63">
        <v>51</v>
      </c>
      <c r="I80" s="65">
        <f t="shared" si="3"/>
        <v>74</v>
      </c>
      <c r="J80" s="66">
        <v>1</v>
      </c>
    </row>
    <row r="81" spans="1:10" ht="15.75">
      <c r="A81" s="5">
        <f t="shared" si="2"/>
        <v>79</v>
      </c>
      <c r="B81" s="70" t="s">
        <v>80</v>
      </c>
      <c r="C81" s="64"/>
      <c r="D81" s="74"/>
      <c r="E81" s="64"/>
      <c r="F81" s="74"/>
      <c r="G81" s="72">
        <v>142</v>
      </c>
      <c r="H81" s="63">
        <v>511</v>
      </c>
      <c r="I81" s="65">
        <f t="shared" si="3"/>
        <v>653</v>
      </c>
      <c r="J81" s="66">
        <v>10</v>
      </c>
    </row>
    <row r="82" spans="1:10" ht="15.75">
      <c r="A82" s="5">
        <f t="shared" si="2"/>
        <v>80</v>
      </c>
      <c r="B82" s="70" t="s">
        <v>81</v>
      </c>
      <c r="C82" s="64"/>
      <c r="D82" s="74"/>
      <c r="E82" s="64"/>
      <c r="F82" s="74"/>
      <c r="G82" s="72">
        <v>67</v>
      </c>
      <c r="H82" s="63">
        <v>148</v>
      </c>
      <c r="I82" s="65">
        <f t="shared" si="3"/>
        <v>215</v>
      </c>
      <c r="J82" s="66">
        <v>4</v>
      </c>
    </row>
    <row r="83" spans="1:10" ht="15.75">
      <c r="A83" s="5">
        <f t="shared" si="2"/>
        <v>81</v>
      </c>
      <c r="B83" s="70" t="s">
        <v>82</v>
      </c>
      <c r="C83" s="64"/>
      <c r="D83" s="74"/>
      <c r="E83" s="64"/>
      <c r="F83" s="74"/>
      <c r="G83" s="72">
        <v>47</v>
      </c>
      <c r="H83" s="63">
        <v>252</v>
      </c>
      <c r="I83" s="65">
        <f t="shared" si="3"/>
        <v>299</v>
      </c>
      <c r="J83" s="66">
        <v>5</v>
      </c>
    </row>
    <row r="84" spans="1:10" ht="15.75">
      <c r="A84" s="5">
        <f t="shared" si="2"/>
        <v>82</v>
      </c>
      <c r="B84" s="70" t="s">
        <v>83</v>
      </c>
      <c r="C84" s="64"/>
      <c r="D84" s="74"/>
      <c r="E84" s="64"/>
      <c r="F84" s="74"/>
      <c r="G84" s="72">
        <v>63</v>
      </c>
      <c r="H84" s="63">
        <v>391</v>
      </c>
      <c r="I84" s="65">
        <f t="shared" si="3"/>
        <v>454</v>
      </c>
      <c r="J84" s="66">
        <v>6</v>
      </c>
    </row>
    <row r="85" spans="1:10" ht="15.75">
      <c r="A85" s="5">
        <f t="shared" si="2"/>
        <v>83</v>
      </c>
      <c r="B85" s="70" t="s">
        <v>84</v>
      </c>
      <c r="C85" s="64"/>
      <c r="D85" s="74"/>
      <c r="E85" s="64"/>
      <c r="F85" s="74"/>
      <c r="G85" s="72">
        <v>129</v>
      </c>
      <c r="H85" s="63">
        <v>521</v>
      </c>
      <c r="I85" s="65">
        <f t="shared" si="3"/>
        <v>650</v>
      </c>
      <c r="J85" s="66">
        <v>8</v>
      </c>
    </row>
    <row r="86" spans="1:10" ht="15.75">
      <c r="A86" s="5">
        <f t="shared" si="2"/>
        <v>84</v>
      </c>
      <c r="B86" s="70" t="s">
        <v>85</v>
      </c>
      <c r="C86" s="64"/>
      <c r="D86" s="74"/>
      <c r="E86" s="64"/>
      <c r="F86" s="74"/>
      <c r="G86" s="72">
        <v>48</v>
      </c>
      <c r="H86" s="63">
        <v>117</v>
      </c>
      <c r="I86" s="65">
        <f t="shared" si="3"/>
        <v>165</v>
      </c>
      <c r="J86" s="66">
        <v>3</v>
      </c>
    </row>
    <row r="87" spans="1:10" ht="15.75">
      <c r="A87" s="5">
        <f t="shared" si="2"/>
        <v>85</v>
      </c>
      <c r="B87" s="70" t="s">
        <v>86</v>
      </c>
      <c r="C87" s="64"/>
      <c r="D87" s="74"/>
      <c r="E87" s="64"/>
      <c r="F87" s="74"/>
      <c r="G87" s="72">
        <v>44</v>
      </c>
      <c r="H87" s="63">
        <v>175</v>
      </c>
      <c r="I87" s="65">
        <f t="shared" si="3"/>
        <v>219</v>
      </c>
      <c r="J87" s="66">
        <v>8</v>
      </c>
    </row>
    <row r="88" spans="1:10" ht="15.75">
      <c r="A88" s="5">
        <f t="shared" si="2"/>
        <v>86</v>
      </c>
      <c r="B88" s="70" t="s">
        <v>87</v>
      </c>
      <c r="C88" s="64">
        <v>12</v>
      </c>
      <c r="D88" s="74">
        <v>1</v>
      </c>
      <c r="E88" s="64"/>
      <c r="F88" s="74"/>
      <c r="G88" s="72">
        <v>147</v>
      </c>
      <c r="H88" s="63">
        <v>604</v>
      </c>
      <c r="I88" s="65">
        <f t="shared" si="3"/>
        <v>764</v>
      </c>
      <c r="J88" s="66">
        <v>13</v>
      </c>
    </row>
    <row r="89" spans="1:10" ht="15.75">
      <c r="A89" s="5">
        <f t="shared" si="2"/>
        <v>87</v>
      </c>
      <c r="B89" s="70" t="s">
        <v>88</v>
      </c>
      <c r="C89" s="64"/>
      <c r="D89" s="74"/>
      <c r="E89" s="64"/>
      <c r="F89" s="74"/>
      <c r="G89" s="72">
        <v>38</v>
      </c>
      <c r="H89" s="63">
        <v>144</v>
      </c>
      <c r="I89" s="65">
        <f t="shared" si="3"/>
        <v>182</v>
      </c>
      <c r="J89" s="66">
        <v>2</v>
      </c>
    </row>
    <row r="90" spans="1:10" ht="15.75">
      <c r="A90" s="5">
        <f t="shared" si="2"/>
        <v>88</v>
      </c>
      <c r="B90" s="70" t="s">
        <v>89</v>
      </c>
      <c r="C90" s="64">
        <v>15</v>
      </c>
      <c r="D90" s="74"/>
      <c r="E90" s="64"/>
      <c r="F90" s="74"/>
      <c r="G90" s="72">
        <v>116</v>
      </c>
      <c r="H90" s="63">
        <v>818</v>
      </c>
      <c r="I90" s="65">
        <f t="shared" si="3"/>
        <v>949</v>
      </c>
      <c r="J90" s="66">
        <v>12</v>
      </c>
    </row>
    <row r="91" spans="1:10" ht="15.75">
      <c r="A91" s="5">
        <f t="shared" si="2"/>
        <v>89</v>
      </c>
      <c r="B91" s="70" t="s">
        <v>90</v>
      </c>
      <c r="C91" s="64"/>
      <c r="D91" s="74"/>
      <c r="E91" s="64">
        <v>126</v>
      </c>
      <c r="F91" s="74"/>
      <c r="G91" s="72">
        <v>273</v>
      </c>
      <c r="H91" s="63">
        <v>1451</v>
      </c>
      <c r="I91" s="65">
        <f t="shared" si="3"/>
        <v>1850</v>
      </c>
      <c r="J91" s="66">
        <v>31</v>
      </c>
    </row>
    <row r="92" spans="1:10" ht="15.75">
      <c r="A92" s="5">
        <f t="shared" si="2"/>
        <v>90</v>
      </c>
      <c r="B92" s="70" t="s">
        <v>91</v>
      </c>
      <c r="C92" s="64">
        <v>5</v>
      </c>
      <c r="D92" s="74">
        <v>1</v>
      </c>
      <c r="E92" s="64"/>
      <c r="F92" s="74"/>
      <c r="G92" s="72">
        <v>137</v>
      </c>
      <c r="H92" s="63">
        <v>719</v>
      </c>
      <c r="I92" s="65">
        <f t="shared" si="3"/>
        <v>862</v>
      </c>
      <c r="J92" s="66">
        <v>14</v>
      </c>
    </row>
    <row r="93" spans="1:10" ht="15.75">
      <c r="A93" s="5">
        <f t="shared" si="2"/>
        <v>91</v>
      </c>
      <c r="B93" s="70" t="s">
        <v>92</v>
      </c>
      <c r="C93" s="64"/>
      <c r="D93" s="74"/>
      <c r="E93" s="64"/>
      <c r="F93" s="74"/>
      <c r="G93" s="72">
        <v>24</v>
      </c>
      <c r="H93" s="63">
        <v>82</v>
      </c>
      <c r="I93" s="65">
        <f t="shared" si="3"/>
        <v>106</v>
      </c>
      <c r="J93" s="66">
        <v>1</v>
      </c>
    </row>
    <row r="94" spans="1:10" ht="16.5" thickBot="1">
      <c r="A94" s="6">
        <f t="shared" si="2"/>
        <v>92</v>
      </c>
      <c r="B94" s="71" t="s">
        <v>93</v>
      </c>
      <c r="C94" s="75"/>
      <c r="D94" s="76"/>
      <c r="E94" s="75"/>
      <c r="F94" s="76"/>
      <c r="G94" s="72">
        <v>63</v>
      </c>
      <c r="H94" s="63">
        <v>378</v>
      </c>
      <c r="I94" s="67">
        <f t="shared" si="3"/>
        <v>441</v>
      </c>
      <c r="J94" s="68">
        <v>7</v>
      </c>
    </row>
    <row r="95" spans="1:10" s="10" customFormat="1" ht="16.5" thickBot="1">
      <c r="A95" s="80" t="s">
        <v>100</v>
      </c>
      <c r="B95" s="80"/>
      <c r="C95" s="9">
        <f aca="true" t="shared" si="4" ref="C95:H95">SUM(C3:C94)</f>
        <v>1561</v>
      </c>
      <c r="D95" s="9">
        <f t="shared" si="4"/>
        <v>736</v>
      </c>
      <c r="E95" s="9">
        <f t="shared" si="4"/>
        <v>3450</v>
      </c>
      <c r="F95" s="9">
        <f>SUM(F3:F94)</f>
        <v>14</v>
      </c>
      <c r="G95" s="9">
        <f>SUM(G3:G94)</f>
        <v>16556</v>
      </c>
      <c r="H95" s="9">
        <f>SUM(H3:H94)</f>
        <v>77241</v>
      </c>
      <c r="I95" s="9">
        <f>SUM(I3:I94)</f>
        <v>99558</v>
      </c>
      <c r="J95" s="9">
        <f>SUM(J3:J94)</f>
        <v>1487</v>
      </c>
    </row>
  </sheetData>
  <sheetProtection/>
  <mergeCells count="8">
    <mergeCell ref="E1:F1"/>
    <mergeCell ref="G1:H1"/>
    <mergeCell ref="A95:B95"/>
    <mergeCell ref="C1:D1"/>
    <mergeCell ref="B1:B2"/>
    <mergeCell ref="A1:A2"/>
    <mergeCell ref="I1:I2"/>
    <mergeCell ref="J1:J2"/>
  </mergeCells>
  <printOptions horizontalCentered="1"/>
  <pageMargins left="0" right="0" top="1.1811023622047245" bottom="0.5905511811023623" header="0.31496062992125984" footer="0.31496062992125984"/>
  <pageSetup horizontalDpi="600" verticalDpi="600" orientation="portrait" scale="80" r:id="rId2"/>
  <headerFooter>
    <oddHeader>&amp;L&amp;G&amp;C&amp;"-,Negrito"&amp;14GRUPO DE EDUCAÇÃO FISCAL DO ESTADO DO RIO DE JANEIRO
MAPA CONSOLIDADO DO PÚBLICO-ALVO DAS INSTITUIÇÕES GESTORAS
Conforme Convênio 001/2006 - Apuração: out/2010&amp;R&amp;G</oddHeader>
    <oddFooter>&amp;L&amp;D&amp;R&amp;N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71">
      <selection activeCell="M95" sqref="M95"/>
    </sheetView>
  </sheetViews>
  <sheetFormatPr defaultColWidth="12.7109375" defaultRowHeight="15"/>
  <cols>
    <col min="1" max="1" width="5.7109375" style="1" customWidth="1"/>
    <col min="2" max="2" width="14.57421875" style="7" customWidth="1"/>
    <col min="3" max="3" width="10.7109375" style="8" customWidth="1"/>
    <col min="4" max="4" width="10.7109375" style="1" customWidth="1"/>
    <col min="5" max="5" width="10.7109375" style="7" customWidth="1"/>
    <col min="6" max="6" width="10.7109375" style="8" customWidth="1"/>
    <col min="7" max="7" width="10.7109375" style="7" customWidth="1"/>
    <col min="8" max="8" width="10.7109375" style="8" customWidth="1"/>
    <col min="9" max="9" width="10.7109375" style="7" customWidth="1"/>
    <col min="10" max="10" width="10.7109375" style="8" customWidth="1"/>
    <col min="11" max="11" width="10.7109375" style="7" customWidth="1"/>
    <col min="12" max="13" width="10.7109375" style="8" customWidth="1"/>
    <col min="14" max="16384" width="12.7109375" style="1" customWidth="1"/>
  </cols>
  <sheetData>
    <row r="1" spans="1:13" s="2" customFormat="1" ht="19.5" customHeight="1" thickBot="1">
      <c r="A1" s="83" t="s">
        <v>0</v>
      </c>
      <c r="B1" s="83" t="s">
        <v>1</v>
      </c>
      <c r="C1" s="81" t="s">
        <v>97</v>
      </c>
      <c r="D1" s="82"/>
      <c r="E1" s="81" t="s">
        <v>98</v>
      </c>
      <c r="F1" s="82"/>
      <c r="G1" s="81" t="s">
        <v>222</v>
      </c>
      <c r="H1" s="82"/>
      <c r="I1" s="81" t="s">
        <v>223</v>
      </c>
      <c r="J1" s="82"/>
      <c r="K1" s="81" t="s">
        <v>224</v>
      </c>
      <c r="L1" s="82"/>
      <c r="M1" s="89" t="s">
        <v>99</v>
      </c>
    </row>
    <row r="2" spans="1:13" ht="19.5" customHeight="1" thickBot="1">
      <c r="A2" s="84"/>
      <c r="B2" s="84"/>
      <c r="C2" s="3" t="s">
        <v>95</v>
      </c>
      <c r="D2" s="3" t="s">
        <v>96</v>
      </c>
      <c r="E2" s="3" t="s">
        <v>95</v>
      </c>
      <c r="F2" s="3" t="s">
        <v>96</v>
      </c>
      <c r="G2" s="3" t="s">
        <v>95</v>
      </c>
      <c r="H2" s="3" t="s">
        <v>96</v>
      </c>
      <c r="I2" s="3" t="s">
        <v>95</v>
      </c>
      <c r="J2" s="3" t="s">
        <v>96</v>
      </c>
      <c r="K2" s="3" t="s">
        <v>95</v>
      </c>
      <c r="L2" s="3" t="s">
        <v>96</v>
      </c>
      <c r="M2" s="90"/>
    </row>
    <row r="3" spans="1:13" ht="15">
      <c r="A3" s="4">
        <v>1</v>
      </c>
      <c r="B3" s="69" t="s">
        <v>2</v>
      </c>
      <c r="C3" s="108"/>
      <c r="D3" s="78"/>
      <c r="E3" s="107"/>
      <c r="F3" s="110"/>
      <c r="G3" s="77"/>
      <c r="H3" s="78"/>
      <c r="I3" s="107"/>
      <c r="J3" s="110"/>
      <c r="K3" s="77"/>
      <c r="L3" s="78"/>
      <c r="M3" s="112">
        <f>SUM(C3:L3)</f>
        <v>0</v>
      </c>
    </row>
    <row r="4" spans="1:13" ht="15">
      <c r="A4" s="5">
        <f>SUM(A3+1)</f>
        <v>2</v>
      </c>
      <c r="B4" s="70" t="s">
        <v>3</v>
      </c>
      <c r="C4" s="109">
        <v>8</v>
      </c>
      <c r="D4" s="79">
        <v>2</v>
      </c>
      <c r="E4" s="72"/>
      <c r="F4" s="111"/>
      <c r="G4" s="64"/>
      <c r="H4" s="79"/>
      <c r="I4" s="72"/>
      <c r="J4" s="111"/>
      <c r="K4" s="64">
        <v>1</v>
      </c>
      <c r="L4" s="79"/>
      <c r="M4" s="113">
        <f aca="true" t="shared" si="0" ref="M4:M67">SUM(C4:L4)</f>
        <v>11</v>
      </c>
    </row>
    <row r="5" spans="1:13" ht="15">
      <c r="A5" s="5">
        <f aca="true" t="shared" si="1" ref="A5:A42">SUM(A4+1)</f>
        <v>3</v>
      </c>
      <c r="B5" s="70" t="s">
        <v>4</v>
      </c>
      <c r="C5" s="109"/>
      <c r="D5" s="79"/>
      <c r="E5" s="72"/>
      <c r="F5" s="111"/>
      <c r="G5" s="64"/>
      <c r="H5" s="79"/>
      <c r="I5" s="72"/>
      <c r="J5" s="111"/>
      <c r="K5" s="64"/>
      <c r="L5" s="79"/>
      <c r="M5" s="113">
        <f t="shared" si="0"/>
        <v>0</v>
      </c>
    </row>
    <row r="6" spans="1:13" ht="15">
      <c r="A6" s="5">
        <f t="shared" si="1"/>
        <v>4</v>
      </c>
      <c r="B6" s="70" t="s">
        <v>5</v>
      </c>
      <c r="C6" s="109">
        <v>16</v>
      </c>
      <c r="D6" s="79">
        <v>1</v>
      </c>
      <c r="E6" s="72"/>
      <c r="F6" s="111"/>
      <c r="G6" s="64"/>
      <c r="H6" s="79"/>
      <c r="I6" s="72"/>
      <c r="J6" s="111"/>
      <c r="K6" s="64"/>
      <c r="L6" s="79"/>
      <c r="M6" s="113">
        <f t="shared" si="0"/>
        <v>17</v>
      </c>
    </row>
    <row r="7" spans="1:13" ht="15">
      <c r="A7" s="5">
        <f t="shared" si="1"/>
        <v>5</v>
      </c>
      <c r="B7" s="70" t="s">
        <v>6</v>
      </c>
      <c r="C7" s="109"/>
      <c r="D7" s="79"/>
      <c r="E7" s="72"/>
      <c r="F7" s="111"/>
      <c r="G7" s="64"/>
      <c r="H7" s="79"/>
      <c r="I7" s="72"/>
      <c r="J7" s="111"/>
      <c r="K7" s="64"/>
      <c r="L7" s="79"/>
      <c r="M7" s="113">
        <f t="shared" si="0"/>
        <v>0</v>
      </c>
    </row>
    <row r="8" spans="1:13" ht="15">
      <c r="A8" s="5">
        <f t="shared" si="1"/>
        <v>6</v>
      </c>
      <c r="B8" s="70" t="s">
        <v>7</v>
      </c>
      <c r="C8" s="109"/>
      <c r="D8" s="79"/>
      <c r="E8" s="72"/>
      <c r="F8" s="111"/>
      <c r="G8" s="64"/>
      <c r="H8" s="79"/>
      <c r="I8" s="72"/>
      <c r="J8" s="111"/>
      <c r="K8" s="64"/>
      <c r="L8" s="79"/>
      <c r="M8" s="113">
        <f t="shared" si="0"/>
        <v>0</v>
      </c>
    </row>
    <row r="9" spans="1:13" ht="15">
      <c r="A9" s="5">
        <f t="shared" si="1"/>
        <v>7</v>
      </c>
      <c r="B9" s="70" t="s">
        <v>8</v>
      </c>
      <c r="C9" s="109"/>
      <c r="D9" s="79"/>
      <c r="E9" s="72"/>
      <c r="F9" s="111"/>
      <c r="G9" s="64"/>
      <c r="H9" s="79"/>
      <c r="I9" s="72"/>
      <c r="J9" s="111"/>
      <c r="K9" s="64"/>
      <c r="L9" s="79"/>
      <c r="M9" s="113">
        <f t="shared" si="0"/>
        <v>0</v>
      </c>
    </row>
    <row r="10" spans="1:13" ht="15">
      <c r="A10" s="5">
        <f t="shared" si="1"/>
        <v>8</v>
      </c>
      <c r="B10" s="70" t="s">
        <v>9</v>
      </c>
      <c r="C10" s="109">
        <v>18</v>
      </c>
      <c r="D10" s="79">
        <v>1</v>
      </c>
      <c r="E10" s="72"/>
      <c r="F10" s="111"/>
      <c r="G10" s="64"/>
      <c r="H10" s="79"/>
      <c r="I10" s="72"/>
      <c r="J10" s="111"/>
      <c r="K10" s="64"/>
      <c r="L10" s="79"/>
      <c r="M10" s="113">
        <f t="shared" si="0"/>
        <v>19</v>
      </c>
    </row>
    <row r="11" spans="1:13" ht="15">
      <c r="A11" s="5">
        <f t="shared" si="1"/>
        <v>9</v>
      </c>
      <c r="B11" s="70" t="s">
        <v>10</v>
      </c>
      <c r="C11" s="109">
        <v>15</v>
      </c>
      <c r="D11" s="79"/>
      <c r="E11" s="72"/>
      <c r="F11" s="111"/>
      <c r="G11" s="64"/>
      <c r="H11" s="79"/>
      <c r="I11" s="72"/>
      <c r="J11" s="111"/>
      <c r="K11" s="64"/>
      <c r="L11" s="79"/>
      <c r="M11" s="113">
        <f t="shared" si="0"/>
        <v>15</v>
      </c>
    </row>
    <row r="12" spans="1:13" ht="15">
      <c r="A12" s="5">
        <f t="shared" si="1"/>
        <v>10</v>
      </c>
      <c r="B12" s="70" t="s">
        <v>11</v>
      </c>
      <c r="C12" s="109"/>
      <c r="D12" s="79"/>
      <c r="E12" s="72"/>
      <c r="F12" s="111"/>
      <c r="G12" s="64"/>
      <c r="H12" s="79"/>
      <c r="I12" s="72"/>
      <c r="J12" s="111"/>
      <c r="K12" s="64"/>
      <c r="L12" s="79"/>
      <c r="M12" s="113">
        <f t="shared" si="0"/>
        <v>0</v>
      </c>
    </row>
    <row r="13" spans="1:13" ht="15">
      <c r="A13" s="5">
        <f t="shared" si="1"/>
        <v>11</v>
      </c>
      <c r="B13" s="70" t="s">
        <v>12</v>
      </c>
      <c r="C13" s="109"/>
      <c r="D13" s="79"/>
      <c r="E13" s="72"/>
      <c r="F13" s="111"/>
      <c r="G13" s="64"/>
      <c r="H13" s="79"/>
      <c r="I13" s="72"/>
      <c r="J13" s="111"/>
      <c r="K13" s="64"/>
      <c r="L13" s="79"/>
      <c r="M13" s="113">
        <f t="shared" si="0"/>
        <v>0</v>
      </c>
    </row>
    <row r="14" spans="1:13" ht="15">
      <c r="A14" s="5">
        <f t="shared" si="1"/>
        <v>12</v>
      </c>
      <c r="B14" s="70" t="s">
        <v>13</v>
      </c>
      <c r="C14" s="109"/>
      <c r="D14" s="79"/>
      <c r="E14" s="72"/>
      <c r="F14" s="111"/>
      <c r="G14" s="64"/>
      <c r="H14" s="79"/>
      <c r="I14" s="72"/>
      <c r="J14" s="111"/>
      <c r="K14" s="64"/>
      <c r="L14" s="79"/>
      <c r="M14" s="113">
        <f t="shared" si="0"/>
        <v>0</v>
      </c>
    </row>
    <row r="15" spans="1:13" ht="15">
      <c r="A15" s="5">
        <f t="shared" si="1"/>
        <v>13</v>
      </c>
      <c r="B15" s="70" t="s">
        <v>14</v>
      </c>
      <c r="C15" s="109">
        <v>24</v>
      </c>
      <c r="D15" s="79">
        <v>1</v>
      </c>
      <c r="E15" s="72"/>
      <c r="F15" s="111"/>
      <c r="G15" s="64"/>
      <c r="H15" s="79"/>
      <c r="I15" s="72"/>
      <c r="J15" s="111"/>
      <c r="K15" s="64"/>
      <c r="L15" s="79"/>
      <c r="M15" s="113">
        <f t="shared" si="0"/>
        <v>25</v>
      </c>
    </row>
    <row r="16" spans="1:13" ht="15">
      <c r="A16" s="5">
        <f t="shared" si="1"/>
        <v>14</v>
      </c>
      <c r="B16" s="70" t="s">
        <v>15</v>
      </c>
      <c r="C16" s="109"/>
      <c r="D16" s="79"/>
      <c r="E16" s="72"/>
      <c r="F16" s="111"/>
      <c r="G16" s="64"/>
      <c r="H16" s="79"/>
      <c r="I16" s="72"/>
      <c r="J16" s="111"/>
      <c r="K16" s="64"/>
      <c r="L16" s="79"/>
      <c r="M16" s="113">
        <f t="shared" si="0"/>
        <v>0</v>
      </c>
    </row>
    <row r="17" spans="1:13" ht="15">
      <c r="A17" s="5">
        <f t="shared" si="1"/>
        <v>15</v>
      </c>
      <c r="B17" s="70" t="s">
        <v>16</v>
      </c>
      <c r="C17" s="109"/>
      <c r="D17" s="79"/>
      <c r="E17" s="72"/>
      <c r="F17" s="111"/>
      <c r="G17" s="64"/>
      <c r="H17" s="79"/>
      <c r="I17" s="72"/>
      <c r="J17" s="111"/>
      <c r="K17" s="64"/>
      <c r="L17" s="79"/>
      <c r="M17" s="113">
        <f t="shared" si="0"/>
        <v>0</v>
      </c>
    </row>
    <row r="18" spans="1:13" ht="15">
      <c r="A18" s="5">
        <f t="shared" si="1"/>
        <v>16</v>
      </c>
      <c r="B18" s="70" t="s">
        <v>17</v>
      </c>
      <c r="C18" s="109"/>
      <c r="D18" s="79"/>
      <c r="E18" s="72"/>
      <c r="F18" s="111"/>
      <c r="G18" s="64"/>
      <c r="H18" s="79"/>
      <c r="I18" s="72"/>
      <c r="J18" s="111"/>
      <c r="K18" s="64"/>
      <c r="L18" s="79"/>
      <c r="M18" s="113">
        <f t="shared" si="0"/>
        <v>0</v>
      </c>
    </row>
    <row r="19" spans="1:13" ht="15">
      <c r="A19" s="5">
        <f t="shared" si="1"/>
        <v>17</v>
      </c>
      <c r="B19" s="70" t="s">
        <v>18</v>
      </c>
      <c r="C19" s="109"/>
      <c r="D19" s="79"/>
      <c r="E19" s="72"/>
      <c r="F19" s="111"/>
      <c r="G19" s="64"/>
      <c r="H19" s="79"/>
      <c r="I19" s="72"/>
      <c r="J19" s="111"/>
      <c r="K19" s="64"/>
      <c r="L19" s="79"/>
      <c r="M19" s="113">
        <f t="shared" si="0"/>
        <v>0</v>
      </c>
    </row>
    <row r="20" spans="1:13" ht="15">
      <c r="A20" s="5">
        <f t="shared" si="1"/>
        <v>18</v>
      </c>
      <c r="B20" s="70" t="s">
        <v>19</v>
      </c>
      <c r="C20" s="109">
        <v>33</v>
      </c>
      <c r="D20" s="79">
        <v>5</v>
      </c>
      <c r="E20" s="72">
        <v>130</v>
      </c>
      <c r="F20" s="111"/>
      <c r="G20" s="64"/>
      <c r="H20" s="79"/>
      <c r="I20" s="72"/>
      <c r="J20" s="111"/>
      <c r="K20" s="64">
        <v>6</v>
      </c>
      <c r="L20" s="79"/>
      <c r="M20" s="113">
        <f t="shared" si="0"/>
        <v>174</v>
      </c>
    </row>
    <row r="21" spans="1:13" ht="15">
      <c r="A21" s="5">
        <f t="shared" si="1"/>
        <v>19</v>
      </c>
      <c r="B21" s="70" t="s">
        <v>20</v>
      </c>
      <c r="C21" s="109">
        <v>16</v>
      </c>
      <c r="D21" s="79">
        <v>1</v>
      </c>
      <c r="E21" s="72"/>
      <c r="F21" s="111"/>
      <c r="G21" s="64"/>
      <c r="H21" s="79"/>
      <c r="I21" s="72"/>
      <c r="J21" s="111"/>
      <c r="K21" s="64"/>
      <c r="L21" s="79"/>
      <c r="M21" s="113">
        <f t="shared" si="0"/>
        <v>17</v>
      </c>
    </row>
    <row r="22" spans="1:13" ht="15">
      <c r="A22" s="5">
        <f t="shared" si="1"/>
        <v>20</v>
      </c>
      <c r="B22" s="70" t="s">
        <v>21</v>
      </c>
      <c r="C22" s="109"/>
      <c r="D22" s="79"/>
      <c r="E22" s="72"/>
      <c r="F22" s="111"/>
      <c r="G22" s="64"/>
      <c r="H22" s="79"/>
      <c r="I22" s="72"/>
      <c r="J22" s="111"/>
      <c r="K22" s="64"/>
      <c r="L22" s="79"/>
      <c r="M22" s="113">
        <f t="shared" si="0"/>
        <v>0</v>
      </c>
    </row>
    <row r="23" spans="1:13" ht="15">
      <c r="A23" s="5">
        <f t="shared" si="1"/>
        <v>21</v>
      </c>
      <c r="B23" s="70" t="s">
        <v>22</v>
      </c>
      <c r="C23" s="109"/>
      <c r="D23" s="79"/>
      <c r="E23" s="72"/>
      <c r="F23" s="111"/>
      <c r="G23" s="64"/>
      <c r="H23" s="79"/>
      <c r="I23" s="72"/>
      <c r="J23" s="111"/>
      <c r="K23" s="64"/>
      <c r="L23" s="79"/>
      <c r="M23" s="113">
        <f t="shared" si="0"/>
        <v>0</v>
      </c>
    </row>
    <row r="24" spans="1:13" ht="15">
      <c r="A24" s="5">
        <f t="shared" si="1"/>
        <v>22</v>
      </c>
      <c r="B24" s="70" t="s">
        <v>23</v>
      </c>
      <c r="C24" s="109"/>
      <c r="D24" s="79"/>
      <c r="E24" s="72"/>
      <c r="F24" s="111"/>
      <c r="G24" s="64"/>
      <c r="H24" s="79"/>
      <c r="I24" s="72"/>
      <c r="J24" s="111"/>
      <c r="K24" s="64"/>
      <c r="L24" s="79"/>
      <c r="M24" s="113">
        <f t="shared" si="0"/>
        <v>0</v>
      </c>
    </row>
    <row r="25" spans="1:13" ht="15">
      <c r="A25" s="5">
        <f t="shared" si="1"/>
        <v>23</v>
      </c>
      <c r="B25" s="70" t="s">
        <v>24</v>
      </c>
      <c r="C25" s="109"/>
      <c r="D25" s="79"/>
      <c r="E25" s="72"/>
      <c r="F25" s="111"/>
      <c r="G25" s="64"/>
      <c r="H25" s="79"/>
      <c r="I25" s="72"/>
      <c r="J25" s="111"/>
      <c r="K25" s="64"/>
      <c r="L25" s="79"/>
      <c r="M25" s="113">
        <f t="shared" si="0"/>
        <v>0</v>
      </c>
    </row>
    <row r="26" spans="1:13" ht="15">
      <c r="A26" s="5">
        <f t="shared" si="1"/>
        <v>24</v>
      </c>
      <c r="B26" s="70" t="s">
        <v>25</v>
      </c>
      <c r="C26" s="109">
        <v>26</v>
      </c>
      <c r="D26" s="79">
        <v>1</v>
      </c>
      <c r="E26" s="72"/>
      <c r="F26" s="111"/>
      <c r="G26" s="64"/>
      <c r="H26" s="79"/>
      <c r="I26" s="72"/>
      <c r="J26" s="111"/>
      <c r="K26" s="64">
        <v>4</v>
      </c>
      <c r="L26" s="79"/>
      <c r="M26" s="113">
        <f t="shared" si="0"/>
        <v>31</v>
      </c>
    </row>
    <row r="27" spans="1:13" ht="15">
      <c r="A27" s="5">
        <f t="shared" si="1"/>
        <v>25</v>
      </c>
      <c r="B27" s="70" t="s">
        <v>26</v>
      </c>
      <c r="C27" s="109"/>
      <c r="D27" s="79"/>
      <c r="E27" s="72"/>
      <c r="F27" s="111"/>
      <c r="G27" s="64"/>
      <c r="H27" s="79"/>
      <c r="I27" s="72"/>
      <c r="J27" s="111"/>
      <c r="K27" s="64"/>
      <c r="L27" s="79"/>
      <c r="M27" s="113">
        <f t="shared" si="0"/>
        <v>0</v>
      </c>
    </row>
    <row r="28" spans="1:13" ht="15">
      <c r="A28" s="5">
        <f t="shared" si="1"/>
        <v>26</v>
      </c>
      <c r="B28" s="70" t="s">
        <v>27</v>
      </c>
      <c r="C28" s="109"/>
      <c r="D28" s="79"/>
      <c r="E28" s="72"/>
      <c r="F28" s="111"/>
      <c r="G28" s="64"/>
      <c r="H28" s="79"/>
      <c r="I28" s="72"/>
      <c r="J28" s="111"/>
      <c r="K28" s="64"/>
      <c r="L28" s="79"/>
      <c r="M28" s="113">
        <f t="shared" si="0"/>
        <v>0</v>
      </c>
    </row>
    <row r="29" spans="1:13" ht="15">
      <c r="A29" s="5">
        <f t="shared" si="1"/>
        <v>27</v>
      </c>
      <c r="B29" s="70" t="s">
        <v>28</v>
      </c>
      <c r="C29" s="109"/>
      <c r="D29" s="79"/>
      <c r="E29" s="72"/>
      <c r="F29" s="111"/>
      <c r="G29" s="64"/>
      <c r="H29" s="79"/>
      <c r="I29" s="72"/>
      <c r="J29" s="111"/>
      <c r="K29" s="64"/>
      <c r="L29" s="79"/>
      <c r="M29" s="113">
        <f t="shared" si="0"/>
        <v>0</v>
      </c>
    </row>
    <row r="30" spans="1:13" ht="15">
      <c r="A30" s="5">
        <f t="shared" si="1"/>
        <v>28</v>
      </c>
      <c r="B30" s="70" t="s">
        <v>29</v>
      </c>
      <c r="C30" s="109">
        <v>11</v>
      </c>
      <c r="D30" s="79">
        <v>2</v>
      </c>
      <c r="E30" s="72"/>
      <c r="F30" s="111"/>
      <c r="G30" s="64"/>
      <c r="H30" s="79"/>
      <c r="I30" s="72"/>
      <c r="J30" s="111"/>
      <c r="K30" s="64">
        <v>3</v>
      </c>
      <c r="L30" s="79"/>
      <c r="M30" s="113">
        <f t="shared" si="0"/>
        <v>16</v>
      </c>
    </row>
    <row r="31" spans="1:13" ht="15">
      <c r="A31" s="5">
        <f t="shared" si="1"/>
        <v>29</v>
      </c>
      <c r="B31" s="70" t="s">
        <v>30</v>
      </c>
      <c r="C31" s="109">
        <v>17</v>
      </c>
      <c r="D31" s="79">
        <v>1</v>
      </c>
      <c r="E31" s="72">
        <v>54</v>
      </c>
      <c r="F31" s="111"/>
      <c r="G31" s="64"/>
      <c r="H31" s="79"/>
      <c r="I31" s="72"/>
      <c r="J31" s="111"/>
      <c r="K31" s="64"/>
      <c r="L31" s="79"/>
      <c r="M31" s="113">
        <f t="shared" si="0"/>
        <v>72</v>
      </c>
    </row>
    <row r="32" spans="1:13" ht="15">
      <c r="A32" s="5">
        <f t="shared" si="1"/>
        <v>30</v>
      </c>
      <c r="B32" s="70" t="s">
        <v>31</v>
      </c>
      <c r="C32" s="109"/>
      <c r="D32" s="79"/>
      <c r="E32" s="72"/>
      <c r="F32" s="111"/>
      <c r="G32" s="64"/>
      <c r="H32" s="79"/>
      <c r="I32" s="72"/>
      <c r="J32" s="111"/>
      <c r="K32" s="64"/>
      <c r="L32" s="79"/>
      <c r="M32" s="113">
        <f t="shared" si="0"/>
        <v>0</v>
      </c>
    </row>
    <row r="33" spans="1:13" ht="15">
      <c r="A33" s="5">
        <f t="shared" si="1"/>
        <v>31</v>
      </c>
      <c r="B33" s="70" t="s">
        <v>32</v>
      </c>
      <c r="C33" s="109"/>
      <c r="D33" s="79"/>
      <c r="E33" s="72"/>
      <c r="F33" s="111"/>
      <c r="G33" s="64"/>
      <c r="H33" s="79"/>
      <c r="I33" s="72"/>
      <c r="J33" s="111"/>
      <c r="K33" s="64"/>
      <c r="L33" s="79"/>
      <c r="M33" s="113">
        <f t="shared" si="0"/>
        <v>0</v>
      </c>
    </row>
    <row r="34" spans="1:13" ht="15">
      <c r="A34" s="5">
        <f t="shared" si="1"/>
        <v>32</v>
      </c>
      <c r="B34" s="70" t="s">
        <v>33</v>
      </c>
      <c r="C34" s="109">
        <v>20</v>
      </c>
      <c r="D34" s="79">
        <v>2</v>
      </c>
      <c r="E34" s="72"/>
      <c r="F34" s="111"/>
      <c r="G34" s="64"/>
      <c r="H34" s="79"/>
      <c r="I34" s="72"/>
      <c r="J34" s="111"/>
      <c r="K34" s="64"/>
      <c r="L34" s="79"/>
      <c r="M34" s="113">
        <f t="shared" si="0"/>
        <v>22</v>
      </c>
    </row>
    <row r="35" spans="1:13" ht="15">
      <c r="A35" s="5">
        <f t="shared" si="1"/>
        <v>33</v>
      </c>
      <c r="B35" s="70" t="s">
        <v>34</v>
      </c>
      <c r="C35" s="109">
        <v>83</v>
      </c>
      <c r="D35" s="79">
        <v>4</v>
      </c>
      <c r="E35" s="72"/>
      <c r="F35" s="111"/>
      <c r="G35" s="64"/>
      <c r="H35" s="79"/>
      <c r="I35" s="72"/>
      <c r="J35" s="111"/>
      <c r="K35" s="64"/>
      <c r="L35" s="79"/>
      <c r="M35" s="113">
        <f t="shared" si="0"/>
        <v>87</v>
      </c>
    </row>
    <row r="36" spans="1:13" ht="15">
      <c r="A36" s="5">
        <f t="shared" si="1"/>
        <v>34</v>
      </c>
      <c r="B36" s="70" t="s">
        <v>35</v>
      </c>
      <c r="C36" s="109"/>
      <c r="D36" s="79"/>
      <c r="E36" s="72"/>
      <c r="F36" s="111"/>
      <c r="G36" s="64"/>
      <c r="H36" s="79"/>
      <c r="I36" s="72"/>
      <c r="J36" s="111"/>
      <c r="K36" s="64"/>
      <c r="L36" s="79"/>
      <c r="M36" s="113">
        <f t="shared" si="0"/>
        <v>0</v>
      </c>
    </row>
    <row r="37" spans="1:13" ht="15">
      <c r="A37" s="5">
        <f t="shared" si="1"/>
        <v>35</v>
      </c>
      <c r="B37" s="70" t="s">
        <v>36</v>
      </c>
      <c r="C37" s="109">
        <v>18</v>
      </c>
      <c r="D37" s="79">
        <v>1</v>
      </c>
      <c r="E37" s="72"/>
      <c r="F37" s="111"/>
      <c r="G37" s="64"/>
      <c r="H37" s="79"/>
      <c r="I37" s="72"/>
      <c r="J37" s="111"/>
      <c r="K37" s="64"/>
      <c r="L37" s="79"/>
      <c r="M37" s="113">
        <f t="shared" si="0"/>
        <v>19</v>
      </c>
    </row>
    <row r="38" spans="1:13" ht="15">
      <c r="A38" s="5">
        <f t="shared" si="1"/>
        <v>36</v>
      </c>
      <c r="B38" s="70" t="s">
        <v>37</v>
      </c>
      <c r="C38" s="109"/>
      <c r="D38" s="79"/>
      <c r="E38" s="72"/>
      <c r="F38" s="111"/>
      <c r="G38" s="64"/>
      <c r="H38" s="79"/>
      <c r="I38" s="72"/>
      <c r="J38" s="111"/>
      <c r="K38" s="64"/>
      <c r="L38" s="79"/>
      <c r="M38" s="113">
        <f t="shared" si="0"/>
        <v>0</v>
      </c>
    </row>
    <row r="39" spans="1:13" ht="15">
      <c r="A39" s="5">
        <f t="shared" si="1"/>
        <v>37</v>
      </c>
      <c r="B39" s="70" t="s">
        <v>38</v>
      </c>
      <c r="C39" s="109">
        <v>5</v>
      </c>
      <c r="D39" s="79"/>
      <c r="E39" s="72"/>
      <c r="F39" s="111"/>
      <c r="G39" s="64"/>
      <c r="H39" s="79"/>
      <c r="I39" s="72"/>
      <c r="J39" s="111"/>
      <c r="K39" s="64"/>
      <c r="L39" s="79"/>
      <c r="M39" s="113">
        <f t="shared" si="0"/>
        <v>5</v>
      </c>
    </row>
    <row r="40" spans="1:13" ht="15">
      <c r="A40" s="5">
        <f t="shared" si="1"/>
        <v>38</v>
      </c>
      <c r="B40" s="70" t="s">
        <v>39</v>
      </c>
      <c r="C40" s="109">
        <v>26</v>
      </c>
      <c r="D40" s="79"/>
      <c r="E40" s="72">
        <v>34</v>
      </c>
      <c r="F40" s="111"/>
      <c r="G40" s="64"/>
      <c r="H40" s="79"/>
      <c r="I40" s="72"/>
      <c r="J40" s="111"/>
      <c r="K40" s="64">
        <v>1</v>
      </c>
      <c r="L40" s="79"/>
      <c r="M40" s="113">
        <f t="shared" si="0"/>
        <v>61</v>
      </c>
    </row>
    <row r="41" spans="1:13" ht="15">
      <c r="A41" s="5">
        <f t="shared" si="1"/>
        <v>39</v>
      </c>
      <c r="B41" s="70" t="s">
        <v>40</v>
      </c>
      <c r="C41" s="109"/>
      <c r="D41" s="79"/>
      <c r="E41" s="72"/>
      <c r="F41" s="111"/>
      <c r="G41" s="64"/>
      <c r="H41" s="79"/>
      <c r="I41" s="72"/>
      <c r="J41" s="111"/>
      <c r="K41" s="64"/>
      <c r="L41" s="79"/>
      <c r="M41" s="113">
        <f t="shared" si="0"/>
        <v>0</v>
      </c>
    </row>
    <row r="42" spans="1:13" ht="15">
      <c r="A42" s="5">
        <f t="shared" si="1"/>
        <v>40</v>
      </c>
      <c r="B42" s="70" t="s">
        <v>41</v>
      </c>
      <c r="C42" s="109"/>
      <c r="D42" s="79"/>
      <c r="E42" s="72"/>
      <c r="F42" s="111"/>
      <c r="G42" s="64"/>
      <c r="H42" s="79"/>
      <c r="I42" s="72"/>
      <c r="J42" s="111"/>
      <c r="K42" s="64"/>
      <c r="L42" s="79"/>
      <c r="M42" s="113">
        <f t="shared" si="0"/>
        <v>0</v>
      </c>
    </row>
    <row r="43" spans="1:13" ht="15">
      <c r="A43" s="5">
        <f aca="true" t="shared" si="2" ref="A43:A94">SUM(A42+1)</f>
        <v>41</v>
      </c>
      <c r="B43" s="70" t="s">
        <v>42</v>
      </c>
      <c r="C43" s="109"/>
      <c r="D43" s="79"/>
      <c r="E43" s="72"/>
      <c r="F43" s="111"/>
      <c r="G43" s="64"/>
      <c r="H43" s="79"/>
      <c r="I43" s="72"/>
      <c r="J43" s="111"/>
      <c r="K43" s="64"/>
      <c r="L43" s="79"/>
      <c r="M43" s="113">
        <f t="shared" si="0"/>
        <v>0</v>
      </c>
    </row>
    <row r="44" spans="1:13" ht="15">
      <c r="A44" s="5">
        <f t="shared" si="2"/>
        <v>42</v>
      </c>
      <c r="B44" s="70" t="s">
        <v>43</v>
      </c>
      <c r="C44" s="109"/>
      <c r="D44" s="79"/>
      <c r="E44" s="72"/>
      <c r="F44" s="111"/>
      <c r="G44" s="64"/>
      <c r="H44" s="79"/>
      <c r="I44" s="72"/>
      <c r="J44" s="111"/>
      <c r="K44" s="64"/>
      <c r="L44" s="79"/>
      <c r="M44" s="113">
        <f t="shared" si="0"/>
        <v>0</v>
      </c>
    </row>
    <row r="45" spans="1:13" ht="15">
      <c r="A45" s="5">
        <f t="shared" si="2"/>
        <v>43</v>
      </c>
      <c r="B45" s="70" t="s">
        <v>44</v>
      </c>
      <c r="C45" s="109"/>
      <c r="D45" s="79"/>
      <c r="E45" s="72"/>
      <c r="F45" s="111"/>
      <c r="G45" s="64"/>
      <c r="H45" s="79"/>
      <c r="I45" s="72"/>
      <c r="J45" s="111"/>
      <c r="K45" s="64"/>
      <c r="L45" s="79"/>
      <c r="M45" s="113">
        <f t="shared" si="0"/>
        <v>0</v>
      </c>
    </row>
    <row r="46" spans="1:13" ht="15">
      <c r="A46" s="5">
        <f t="shared" si="2"/>
        <v>44</v>
      </c>
      <c r="B46" s="70" t="s">
        <v>45</v>
      </c>
      <c r="C46" s="109"/>
      <c r="D46" s="79"/>
      <c r="E46" s="72"/>
      <c r="F46" s="111"/>
      <c r="G46" s="64"/>
      <c r="H46" s="79"/>
      <c r="I46" s="72"/>
      <c r="J46" s="111"/>
      <c r="K46" s="64"/>
      <c r="L46" s="79"/>
      <c r="M46" s="113">
        <f t="shared" si="0"/>
        <v>0</v>
      </c>
    </row>
    <row r="47" spans="1:13" ht="15">
      <c r="A47" s="5">
        <f t="shared" si="2"/>
        <v>45</v>
      </c>
      <c r="B47" s="70" t="s">
        <v>46</v>
      </c>
      <c r="C47" s="109"/>
      <c r="D47" s="79"/>
      <c r="E47" s="72"/>
      <c r="F47" s="111"/>
      <c r="G47" s="64"/>
      <c r="H47" s="79"/>
      <c r="I47" s="72"/>
      <c r="J47" s="111"/>
      <c r="K47" s="64"/>
      <c r="L47" s="79"/>
      <c r="M47" s="113">
        <f t="shared" si="0"/>
        <v>0</v>
      </c>
    </row>
    <row r="48" spans="1:13" ht="15">
      <c r="A48" s="5">
        <f t="shared" si="2"/>
        <v>46</v>
      </c>
      <c r="B48" s="70" t="s">
        <v>47</v>
      </c>
      <c r="C48" s="109">
        <v>20</v>
      </c>
      <c r="D48" s="79"/>
      <c r="E48" s="72"/>
      <c r="F48" s="111"/>
      <c r="G48" s="64"/>
      <c r="H48" s="79"/>
      <c r="I48" s="72"/>
      <c r="J48" s="111"/>
      <c r="K48" s="64">
        <v>11</v>
      </c>
      <c r="L48" s="79"/>
      <c r="M48" s="113">
        <f t="shared" si="0"/>
        <v>31</v>
      </c>
    </row>
    <row r="49" spans="1:13" ht="15">
      <c r="A49" s="5">
        <f t="shared" si="2"/>
        <v>47</v>
      </c>
      <c r="B49" s="70" t="s">
        <v>48</v>
      </c>
      <c r="C49" s="109">
        <v>27</v>
      </c>
      <c r="D49" s="79">
        <v>1</v>
      </c>
      <c r="E49" s="72">
        <v>312</v>
      </c>
      <c r="F49" s="111">
        <v>1</v>
      </c>
      <c r="G49" s="64"/>
      <c r="H49" s="79"/>
      <c r="I49" s="72"/>
      <c r="J49" s="111"/>
      <c r="K49" s="64"/>
      <c r="L49" s="79"/>
      <c r="M49" s="113">
        <f t="shared" si="0"/>
        <v>341</v>
      </c>
    </row>
    <row r="50" spans="1:13" ht="15">
      <c r="A50" s="5">
        <f t="shared" si="2"/>
        <v>48</v>
      </c>
      <c r="B50" s="70" t="s">
        <v>49</v>
      </c>
      <c r="C50" s="109"/>
      <c r="D50" s="79"/>
      <c r="E50" s="72"/>
      <c r="F50" s="111"/>
      <c r="G50" s="64"/>
      <c r="H50" s="79"/>
      <c r="I50" s="72"/>
      <c r="J50" s="111"/>
      <c r="K50" s="64"/>
      <c r="L50" s="79"/>
      <c r="M50" s="113">
        <f t="shared" si="0"/>
        <v>0</v>
      </c>
    </row>
    <row r="51" spans="1:13" ht="15">
      <c r="A51" s="5">
        <f t="shared" si="2"/>
        <v>49</v>
      </c>
      <c r="B51" s="70" t="s">
        <v>50</v>
      </c>
      <c r="C51" s="109"/>
      <c r="D51" s="79"/>
      <c r="E51" s="72"/>
      <c r="F51" s="111"/>
      <c r="G51" s="64"/>
      <c r="H51" s="79"/>
      <c r="I51" s="72"/>
      <c r="J51" s="111"/>
      <c r="K51" s="64"/>
      <c r="L51" s="79"/>
      <c r="M51" s="113">
        <f t="shared" si="0"/>
        <v>0</v>
      </c>
    </row>
    <row r="52" spans="1:13" ht="15">
      <c r="A52" s="5">
        <f t="shared" si="2"/>
        <v>50</v>
      </c>
      <c r="B52" s="70" t="s">
        <v>51</v>
      </c>
      <c r="C52" s="109">
        <v>35</v>
      </c>
      <c r="D52" s="79">
        <v>3</v>
      </c>
      <c r="E52" s="72">
        <v>459</v>
      </c>
      <c r="F52" s="111"/>
      <c r="G52" s="64"/>
      <c r="H52" s="79"/>
      <c r="I52" s="72"/>
      <c r="J52" s="111"/>
      <c r="K52" s="64">
        <v>12</v>
      </c>
      <c r="L52" s="79"/>
      <c r="M52" s="113">
        <f t="shared" si="0"/>
        <v>509</v>
      </c>
    </row>
    <row r="53" spans="1:13" ht="15">
      <c r="A53" s="5">
        <f t="shared" si="2"/>
        <v>51</v>
      </c>
      <c r="B53" s="70" t="s">
        <v>52</v>
      </c>
      <c r="C53" s="109"/>
      <c r="D53" s="79"/>
      <c r="E53" s="72"/>
      <c r="F53" s="111"/>
      <c r="G53" s="64"/>
      <c r="H53" s="79"/>
      <c r="I53" s="72"/>
      <c r="J53" s="111"/>
      <c r="K53" s="64"/>
      <c r="L53" s="79"/>
      <c r="M53" s="113">
        <f t="shared" si="0"/>
        <v>0</v>
      </c>
    </row>
    <row r="54" spans="1:13" ht="15">
      <c r="A54" s="5">
        <f t="shared" si="2"/>
        <v>52</v>
      </c>
      <c r="B54" s="70" t="s">
        <v>53</v>
      </c>
      <c r="C54" s="109"/>
      <c r="D54" s="79"/>
      <c r="E54" s="72"/>
      <c r="F54" s="111"/>
      <c r="G54" s="64"/>
      <c r="H54" s="79"/>
      <c r="I54" s="72"/>
      <c r="J54" s="111"/>
      <c r="K54" s="64"/>
      <c r="L54" s="79"/>
      <c r="M54" s="113">
        <f t="shared" si="0"/>
        <v>0</v>
      </c>
    </row>
    <row r="55" spans="1:13" ht="15">
      <c r="A55" s="5">
        <f t="shared" si="2"/>
        <v>53</v>
      </c>
      <c r="B55" s="70" t="s">
        <v>54</v>
      </c>
      <c r="C55" s="109"/>
      <c r="D55" s="79"/>
      <c r="E55" s="72"/>
      <c r="F55" s="111"/>
      <c r="G55" s="64"/>
      <c r="H55" s="79"/>
      <c r="I55" s="72"/>
      <c r="J55" s="111"/>
      <c r="K55" s="64"/>
      <c r="L55" s="79"/>
      <c r="M55" s="113">
        <f t="shared" si="0"/>
        <v>0</v>
      </c>
    </row>
    <row r="56" spans="1:13" ht="15">
      <c r="A56" s="5">
        <f t="shared" si="2"/>
        <v>54</v>
      </c>
      <c r="B56" s="70" t="s">
        <v>55</v>
      </c>
      <c r="C56" s="109"/>
      <c r="D56" s="79"/>
      <c r="E56" s="72"/>
      <c r="F56" s="111"/>
      <c r="G56" s="64"/>
      <c r="H56" s="79"/>
      <c r="I56" s="72"/>
      <c r="J56" s="111"/>
      <c r="K56" s="64"/>
      <c r="L56" s="79"/>
      <c r="M56" s="113">
        <f t="shared" si="0"/>
        <v>0</v>
      </c>
    </row>
    <row r="57" spans="1:13" ht="15">
      <c r="A57" s="5">
        <f t="shared" si="2"/>
        <v>55</v>
      </c>
      <c r="B57" s="70" t="s">
        <v>56</v>
      </c>
      <c r="C57" s="109">
        <v>14</v>
      </c>
      <c r="D57" s="79"/>
      <c r="E57" s="72"/>
      <c r="F57" s="111"/>
      <c r="G57" s="64"/>
      <c r="H57" s="79"/>
      <c r="I57" s="72"/>
      <c r="J57" s="111"/>
      <c r="K57" s="64">
        <v>5</v>
      </c>
      <c r="L57" s="79"/>
      <c r="M57" s="113">
        <f t="shared" si="0"/>
        <v>19</v>
      </c>
    </row>
    <row r="58" spans="1:13" ht="15">
      <c r="A58" s="5">
        <f t="shared" si="2"/>
        <v>56</v>
      </c>
      <c r="B58" s="70" t="s">
        <v>57</v>
      </c>
      <c r="C58" s="109"/>
      <c r="D58" s="79"/>
      <c r="E58" s="72"/>
      <c r="F58" s="111"/>
      <c r="G58" s="64"/>
      <c r="H58" s="79"/>
      <c r="I58" s="72"/>
      <c r="J58" s="111"/>
      <c r="K58" s="64"/>
      <c r="L58" s="79"/>
      <c r="M58" s="113">
        <f t="shared" si="0"/>
        <v>0</v>
      </c>
    </row>
    <row r="59" spans="1:13" ht="15">
      <c r="A59" s="5">
        <f t="shared" si="2"/>
        <v>57</v>
      </c>
      <c r="B59" s="70" t="s">
        <v>58</v>
      </c>
      <c r="C59" s="109"/>
      <c r="D59" s="79"/>
      <c r="E59" s="72"/>
      <c r="F59" s="111"/>
      <c r="G59" s="64"/>
      <c r="H59" s="79"/>
      <c r="I59" s="72"/>
      <c r="J59" s="111"/>
      <c r="K59" s="64"/>
      <c r="L59" s="79"/>
      <c r="M59" s="113">
        <f t="shared" si="0"/>
        <v>0</v>
      </c>
    </row>
    <row r="60" spans="1:13" ht="15">
      <c r="A60" s="5">
        <f t="shared" si="2"/>
        <v>58</v>
      </c>
      <c r="B60" s="70" t="s">
        <v>59</v>
      </c>
      <c r="C60" s="109"/>
      <c r="D60" s="79"/>
      <c r="E60" s="72"/>
      <c r="F60" s="111"/>
      <c r="G60" s="64"/>
      <c r="H60" s="79"/>
      <c r="I60" s="72"/>
      <c r="J60" s="111"/>
      <c r="K60" s="64"/>
      <c r="L60" s="79"/>
      <c r="M60" s="113">
        <f t="shared" si="0"/>
        <v>0</v>
      </c>
    </row>
    <row r="61" spans="1:13" ht="15">
      <c r="A61" s="5">
        <f t="shared" si="2"/>
        <v>59</v>
      </c>
      <c r="B61" s="70" t="s">
        <v>60</v>
      </c>
      <c r="C61" s="109"/>
      <c r="D61" s="79"/>
      <c r="E61" s="72"/>
      <c r="F61" s="111"/>
      <c r="G61" s="64"/>
      <c r="H61" s="79"/>
      <c r="I61" s="72"/>
      <c r="J61" s="111"/>
      <c r="K61" s="64"/>
      <c r="L61" s="79"/>
      <c r="M61" s="113">
        <f t="shared" si="0"/>
        <v>0</v>
      </c>
    </row>
    <row r="62" spans="1:13" ht="15">
      <c r="A62" s="5">
        <f t="shared" si="2"/>
        <v>60</v>
      </c>
      <c r="B62" s="70" t="s">
        <v>61</v>
      </c>
      <c r="C62" s="109"/>
      <c r="D62" s="79"/>
      <c r="E62" s="72"/>
      <c r="F62" s="111"/>
      <c r="G62" s="64"/>
      <c r="H62" s="79"/>
      <c r="I62" s="72"/>
      <c r="J62" s="111"/>
      <c r="K62" s="64"/>
      <c r="L62" s="79"/>
      <c r="M62" s="113">
        <f t="shared" si="0"/>
        <v>0</v>
      </c>
    </row>
    <row r="63" spans="1:13" ht="15">
      <c r="A63" s="5">
        <f t="shared" si="2"/>
        <v>61</v>
      </c>
      <c r="B63" s="70" t="s">
        <v>62</v>
      </c>
      <c r="C63" s="109"/>
      <c r="D63" s="79"/>
      <c r="E63" s="72"/>
      <c r="F63" s="111"/>
      <c r="G63" s="64"/>
      <c r="H63" s="79"/>
      <c r="I63" s="72"/>
      <c r="J63" s="111"/>
      <c r="K63" s="64"/>
      <c r="L63" s="79"/>
      <c r="M63" s="113">
        <f t="shared" si="0"/>
        <v>0</v>
      </c>
    </row>
    <row r="64" spans="1:13" ht="15">
      <c r="A64" s="5">
        <f t="shared" si="2"/>
        <v>62</v>
      </c>
      <c r="B64" s="70" t="s">
        <v>63</v>
      </c>
      <c r="C64" s="109"/>
      <c r="D64" s="79"/>
      <c r="E64" s="72"/>
      <c r="F64" s="111"/>
      <c r="G64" s="64"/>
      <c r="H64" s="79"/>
      <c r="I64" s="72"/>
      <c r="J64" s="111"/>
      <c r="K64" s="64"/>
      <c r="L64" s="79"/>
      <c r="M64" s="113">
        <f t="shared" si="0"/>
        <v>0</v>
      </c>
    </row>
    <row r="65" spans="1:13" ht="15">
      <c r="A65" s="5">
        <f t="shared" si="2"/>
        <v>63</v>
      </c>
      <c r="B65" s="70" t="s">
        <v>64</v>
      </c>
      <c r="C65" s="109"/>
      <c r="D65" s="79"/>
      <c r="E65" s="72"/>
      <c r="F65" s="111"/>
      <c r="G65" s="64"/>
      <c r="H65" s="79"/>
      <c r="I65" s="72"/>
      <c r="J65" s="111"/>
      <c r="K65" s="64"/>
      <c r="L65" s="79"/>
      <c r="M65" s="113">
        <f t="shared" si="0"/>
        <v>0</v>
      </c>
    </row>
    <row r="66" spans="1:13" ht="15">
      <c r="A66" s="5">
        <f t="shared" si="2"/>
        <v>64</v>
      </c>
      <c r="B66" s="70" t="s">
        <v>65</v>
      </c>
      <c r="C66" s="109"/>
      <c r="D66" s="79"/>
      <c r="E66" s="72"/>
      <c r="F66" s="111"/>
      <c r="G66" s="64"/>
      <c r="H66" s="79"/>
      <c r="I66" s="72"/>
      <c r="J66" s="111"/>
      <c r="K66" s="64"/>
      <c r="L66" s="79"/>
      <c r="M66" s="113">
        <f t="shared" si="0"/>
        <v>0</v>
      </c>
    </row>
    <row r="67" spans="1:13" ht="15">
      <c r="A67" s="5">
        <f t="shared" si="2"/>
        <v>65</v>
      </c>
      <c r="B67" s="70" t="s">
        <v>66</v>
      </c>
      <c r="C67" s="64"/>
      <c r="D67" s="74"/>
      <c r="E67" s="72"/>
      <c r="F67" s="63"/>
      <c r="G67" s="64"/>
      <c r="H67" s="74"/>
      <c r="I67" s="72"/>
      <c r="J67" s="63"/>
      <c r="K67" s="64"/>
      <c r="L67" s="74"/>
      <c r="M67" s="113">
        <f t="shared" si="0"/>
        <v>0</v>
      </c>
    </row>
    <row r="68" spans="1:13" ht="15">
      <c r="A68" s="5">
        <f t="shared" si="2"/>
        <v>66</v>
      </c>
      <c r="B68" s="70" t="s">
        <v>67</v>
      </c>
      <c r="C68" s="64"/>
      <c r="D68" s="74"/>
      <c r="E68" s="72"/>
      <c r="F68" s="63"/>
      <c r="G68" s="64"/>
      <c r="H68" s="74"/>
      <c r="I68" s="72"/>
      <c r="J68" s="63"/>
      <c r="K68" s="64"/>
      <c r="L68" s="74"/>
      <c r="M68" s="113">
        <f aca="true" t="shared" si="3" ref="M68:M94">SUM(C68:L68)</f>
        <v>0</v>
      </c>
    </row>
    <row r="69" spans="1:13" ht="15">
      <c r="A69" s="5">
        <f t="shared" si="2"/>
        <v>67</v>
      </c>
      <c r="B69" s="70" t="s">
        <v>68</v>
      </c>
      <c r="C69" s="64">
        <v>7</v>
      </c>
      <c r="D69" s="74">
        <v>4</v>
      </c>
      <c r="E69" s="72"/>
      <c r="F69" s="63"/>
      <c r="G69" s="64"/>
      <c r="H69" s="74"/>
      <c r="I69" s="72"/>
      <c r="J69" s="63"/>
      <c r="K69" s="64">
        <v>3</v>
      </c>
      <c r="L69" s="74"/>
      <c r="M69" s="113">
        <f t="shared" si="3"/>
        <v>14</v>
      </c>
    </row>
    <row r="70" spans="1:13" ht="15">
      <c r="A70" s="5">
        <f t="shared" si="2"/>
        <v>68</v>
      </c>
      <c r="B70" s="70" t="s">
        <v>69</v>
      </c>
      <c r="C70" s="64">
        <v>1055</v>
      </c>
      <c r="D70" s="74">
        <v>700</v>
      </c>
      <c r="E70" s="72">
        <v>2335</v>
      </c>
      <c r="F70" s="63">
        <v>13</v>
      </c>
      <c r="G70" s="64">
        <v>115</v>
      </c>
      <c r="H70" s="74"/>
      <c r="I70" s="72">
        <v>16</v>
      </c>
      <c r="J70" s="63">
        <v>5</v>
      </c>
      <c r="K70" s="64">
        <v>146</v>
      </c>
      <c r="L70" s="74">
        <f>80+250</f>
        <v>330</v>
      </c>
      <c r="M70" s="113">
        <f t="shared" si="3"/>
        <v>4715</v>
      </c>
    </row>
    <row r="71" spans="1:13" ht="15">
      <c r="A71" s="5">
        <f t="shared" si="2"/>
        <v>69</v>
      </c>
      <c r="B71" s="70" t="s">
        <v>70</v>
      </c>
      <c r="C71" s="64">
        <v>5</v>
      </c>
      <c r="D71" s="74">
        <v>1</v>
      </c>
      <c r="E71" s="72"/>
      <c r="F71" s="63"/>
      <c r="G71" s="64"/>
      <c r="H71" s="74"/>
      <c r="I71" s="72"/>
      <c r="J71" s="63"/>
      <c r="K71" s="64"/>
      <c r="L71" s="74"/>
      <c r="M71" s="113">
        <f t="shared" si="3"/>
        <v>6</v>
      </c>
    </row>
    <row r="72" spans="1:13" ht="15">
      <c r="A72" s="5">
        <f t="shared" si="2"/>
        <v>70</v>
      </c>
      <c r="B72" s="70" t="s">
        <v>71</v>
      </c>
      <c r="C72" s="64">
        <v>3</v>
      </c>
      <c r="D72" s="74"/>
      <c r="E72" s="72"/>
      <c r="F72" s="63"/>
      <c r="G72" s="64"/>
      <c r="H72" s="74"/>
      <c r="I72" s="72"/>
      <c r="J72" s="63"/>
      <c r="K72" s="64"/>
      <c r="L72" s="74"/>
      <c r="M72" s="113">
        <f t="shared" si="3"/>
        <v>3</v>
      </c>
    </row>
    <row r="73" spans="1:13" ht="15">
      <c r="A73" s="5">
        <f t="shared" si="2"/>
        <v>71</v>
      </c>
      <c r="B73" s="70" t="s">
        <v>72</v>
      </c>
      <c r="C73" s="64">
        <v>9</v>
      </c>
      <c r="D73" s="74">
        <v>1</v>
      </c>
      <c r="E73" s="72"/>
      <c r="F73" s="63"/>
      <c r="G73" s="64"/>
      <c r="H73" s="74"/>
      <c r="I73" s="72"/>
      <c r="J73" s="63"/>
      <c r="K73" s="64"/>
      <c r="L73" s="74"/>
      <c r="M73" s="113">
        <f t="shared" si="3"/>
        <v>10</v>
      </c>
    </row>
    <row r="74" spans="1:13" ht="15">
      <c r="A74" s="5">
        <f t="shared" si="2"/>
        <v>72</v>
      </c>
      <c r="B74" s="70" t="s">
        <v>73</v>
      </c>
      <c r="C74" s="64">
        <v>18</v>
      </c>
      <c r="D74" s="74">
        <v>2</v>
      </c>
      <c r="E74" s="72"/>
      <c r="F74" s="63"/>
      <c r="G74" s="64"/>
      <c r="H74" s="74"/>
      <c r="I74" s="72"/>
      <c r="J74" s="63"/>
      <c r="K74" s="64"/>
      <c r="L74" s="74"/>
      <c r="M74" s="113">
        <f t="shared" si="3"/>
        <v>20</v>
      </c>
    </row>
    <row r="75" spans="1:13" ht="15">
      <c r="A75" s="5">
        <f t="shared" si="2"/>
        <v>73</v>
      </c>
      <c r="B75" s="70" t="s">
        <v>74</v>
      </c>
      <c r="C75" s="64"/>
      <c r="D75" s="74"/>
      <c r="E75" s="72"/>
      <c r="F75" s="63"/>
      <c r="G75" s="64"/>
      <c r="H75" s="74"/>
      <c r="I75" s="72"/>
      <c r="J75" s="63"/>
      <c r="K75" s="64"/>
      <c r="L75" s="74"/>
      <c r="M75" s="113">
        <f t="shared" si="3"/>
        <v>0</v>
      </c>
    </row>
    <row r="76" spans="1:13" ht="15">
      <c r="A76" s="5">
        <f t="shared" si="2"/>
        <v>74</v>
      </c>
      <c r="B76" s="70" t="s">
        <v>75</v>
      </c>
      <c r="C76" s="64"/>
      <c r="D76" s="74"/>
      <c r="E76" s="72"/>
      <c r="F76" s="63"/>
      <c r="G76" s="64"/>
      <c r="H76" s="74"/>
      <c r="I76" s="72"/>
      <c r="J76" s="63"/>
      <c r="K76" s="64"/>
      <c r="L76" s="74"/>
      <c r="M76" s="113">
        <f t="shared" si="3"/>
        <v>0</v>
      </c>
    </row>
    <row r="77" spans="1:13" ht="15">
      <c r="A77" s="5">
        <f t="shared" si="2"/>
        <v>75</v>
      </c>
      <c r="B77" s="70" t="s">
        <v>76</v>
      </c>
      <c r="C77" s="64"/>
      <c r="D77" s="74"/>
      <c r="E77" s="72"/>
      <c r="F77" s="63"/>
      <c r="G77" s="64"/>
      <c r="H77" s="74"/>
      <c r="I77" s="72"/>
      <c r="J77" s="63"/>
      <c r="K77" s="64"/>
      <c r="L77" s="74"/>
      <c r="M77" s="113">
        <f t="shared" si="3"/>
        <v>0</v>
      </c>
    </row>
    <row r="78" spans="1:13" ht="15">
      <c r="A78" s="5">
        <f t="shared" si="2"/>
        <v>76</v>
      </c>
      <c r="B78" s="70" t="s">
        <v>77</v>
      </c>
      <c r="C78" s="64"/>
      <c r="D78" s="74"/>
      <c r="E78" s="72"/>
      <c r="F78" s="63"/>
      <c r="G78" s="64"/>
      <c r="H78" s="74"/>
      <c r="I78" s="72"/>
      <c r="J78" s="63"/>
      <c r="K78" s="64"/>
      <c r="L78" s="74"/>
      <c r="M78" s="113">
        <f t="shared" si="3"/>
        <v>0</v>
      </c>
    </row>
    <row r="79" spans="1:13" ht="15">
      <c r="A79" s="5">
        <f t="shared" si="2"/>
        <v>77</v>
      </c>
      <c r="B79" s="70" t="s">
        <v>78</v>
      </c>
      <c r="C79" s="64"/>
      <c r="D79" s="74"/>
      <c r="E79" s="72"/>
      <c r="F79" s="63"/>
      <c r="G79" s="64"/>
      <c r="H79" s="74"/>
      <c r="I79" s="72"/>
      <c r="J79" s="63"/>
      <c r="K79" s="64"/>
      <c r="L79" s="74"/>
      <c r="M79" s="113">
        <f t="shared" si="3"/>
        <v>0</v>
      </c>
    </row>
    <row r="80" spans="1:13" ht="15">
      <c r="A80" s="5">
        <f t="shared" si="2"/>
        <v>78</v>
      </c>
      <c r="B80" s="70" t="s">
        <v>79</v>
      </c>
      <c r="C80" s="64"/>
      <c r="D80" s="74"/>
      <c r="E80" s="72"/>
      <c r="F80" s="63"/>
      <c r="G80" s="64"/>
      <c r="H80" s="74"/>
      <c r="I80" s="72"/>
      <c r="J80" s="63"/>
      <c r="K80" s="64"/>
      <c r="L80" s="74"/>
      <c r="M80" s="113">
        <f t="shared" si="3"/>
        <v>0</v>
      </c>
    </row>
    <row r="81" spans="1:13" ht="15">
      <c r="A81" s="5">
        <f t="shared" si="2"/>
        <v>79</v>
      </c>
      <c r="B81" s="70" t="s">
        <v>80</v>
      </c>
      <c r="C81" s="64"/>
      <c r="D81" s="74"/>
      <c r="E81" s="72"/>
      <c r="F81" s="63"/>
      <c r="G81" s="64"/>
      <c r="H81" s="74"/>
      <c r="I81" s="72"/>
      <c r="J81" s="63"/>
      <c r="K81" s="64">
        <v>3</v>
      </c>
      <c r="L81" s="74"/>
      <c r="M81" s="113">
        <f t="shared" si="3"/>
        <v>3</v>
      </c>
    </row>
    <row r="82" spans="1:13" ht="15">
      <c r="A82" s="5">
        <f t="shared" si="2"/>
        <v>80</v>
      </c>
      <c r="B82" s="70" t="s">
        <v>81</v>
      </c>
      <c r="C82" s="64"/>
      <c r="D82" s="74"/>
      <c r="E82" s="72"/>
      <c r="F82" s="63"/>
      <c r="G82" s="64"/>
      <c r="H82" s="74"/>
      <c r="I82" s="72"/>
      <c r="J82" s="63"/>
      <c r="K82" s="64"/>
      <c r="L82" s="74"/>
      <c r="M82" s="113">
        <f t="shared" si="3"/>
        <v>0</v>
      </c>
    </row>
    <row r="83" spans="1:13" ht="15">
      <c r="A83" s="5">
        <f t="shared" si="2"/>
        <v>81</v>
      </c>
      <c r="B83" s="70" t="s">
        <v>82</v>
      </c>
      <c r="C83" s="64"/>
      <c r="D83" s="74"/>
      <c r="E83" s="72"/>
      <c r="F83" s="63"/>
      <c r="G83" s="64"/>
      <c r="H83" s="74"/>
      <c r="I83" s="72"/>
      <c r="J83" s="63"/>
      <c r="K83" s="64"/>
      <c r="L83" s="74"/>
      <c r="M83" s="113">
        <f t="shared" si="3"/>
        <v>0</v>
      </c>
    </row>
    <row r="84" spans="1:13" ht="15">
      <c r="A84" s="5">
        <f t="shared" si="2"/>
        <v>82</v>
      </c>
      <c r="B84" s="70" t="s">
        <v>83</v>
      </c>
      <c r="C84" s="64"/>
      <c r="D84" s="74"/>
      <c r="E84" s="72"/>
      <c r="F84" s="63"/>
      <c r="G84" s="64"/>
      <c r="H84" s="74"/>
      <c r="I84" s="72"/>
      <c r="J84" s="63"/>
      <c r="K84" s="64"/>
      <c r="L84" s="74"/>
      <c r="M84" s="113">
        <f t="shared" si="3"/>
        <v>0</v>
      </c>
    </row>
    <row r="85" spans="1:13" ht="15">
      <c r="A85" s="5">
        <f t="shared" si="2"/>
        <v>83</v>
      </c>
      <c r="B85" s="70" t="s">
        <v>84</v>
      </c>
      <c r="C85" s="64"/>
      <c r="D85" s="74"/>
      <c r="E85" s="72"/>
      <c r="F85" s="63"/>
      <c r="G85" s="64"/>
      <c r="H85" s="74"/>
      <c r="I85" s="72"/>
      <c r="J85" s="63"/>
      <c r="K85" s="64"/>
      <c r="L85" s="74"/>
      <c r="M85" s="113">
        <f t="shared" si="3"/>
        <v>0</v>
      </c>
    </row>
    <row r="86" spans="1:13" ht="15">
      <c r="A86" s="5">
        <f t="shared" si="2"/>
        <v>84</v>
      </c>
      <c r="B86" s="70" t="s">
        <v>85</v>
      </c>
      <c r="C86" s="64"/>
      <c r="D86" s="74"/>
      <c r="E86" s="72"/>
      <c r="F86" s="63"/>
      <c r="G86" s="64"/>
      <c r="H86" s="74"/>
      <c r="I86" s="72"/>
      <c r="J86" s="63"/>
      <c r="K86" s="64"/>
      <c r="L86" s="74"/>
      <c r="M86" s="113">
        <f t="shared" si="3"/>
        <v>0</v>
      </c>
    </row>
    <row r="87" spans="1:13" ht="15">
      <c r="A87" s="5">
        <f t="shared" si="2"/>
        <v>85</v>
      </c>
      <c r="B87" s="70" t="s">
        <v>86</v>
      </c>
      <c r="C87" s="64"/>
      <c r="D87" s="74"/>
      <c r="E87" s="72"/>
      <c r="F87" s="63"/>
      <c r="G87" s="64"/>
      <c r="H87" s="74"/>
      <c r="I87" s="72"/>
      <c r="J87" s="63"/>
      <c r="K87" s="64"/>
      <c r="L87" s="74"/>
      <c r="M87" s="113">
        <f t="shared" si="3"/>
        <v>0</v>
      </c>
    </row>
    <row r="88" spans="1:13" ht="15">
      <c r="A88" s="5">
        <f t="shared" si="2"/>
        <v>86</v>
      </c>
      <c r="B88" s="70" t="s">
        <v>87</v>
      </c>
      <c r="C88" s="64">
        <v>12</v>
      </c>
      <c r="D88" s="74">
        <v>1</v>
      </c>
      <c r="E88" s="72"/>
      <c r="F88" s="63"/>
      <c r="G88" s="64"/>
      <c r="H88" s="74"/>
      <c r="I88" s="72"/>
      <c r="J88" s="63"/>
      <c r="K88" s="64"/>
      <c r="L88" s="74"/>
      <c r="M88" s="113">
        <f t="shared" si="3"/>
        <v>13</v>
      </c>
    </row>
    <row r="89" spans="1:13" ht="15">
      <c r="A89" s="5">
        <f t="shared" si="2"/>
        <v>87</v>
      </c>
      <c r="B89" s="70" t="s">
        <v>88</v>
      </c>
      <c r="C89" s="64"/>
      <c r="D89" s="74"/>
      <c r="E89" s="72"/>
      <c r="F89" s="63"/>
      <c r="G89" s="64"/>
      <c r="H89" s="74"/>
      <c r="I89" s="72"/>
      <c r="J89" s="63"/>
      <c r="K89" s="64"/>
      <c r="L89" s="74"/>
      <c r="M89" s="113">
        <f t="shared" si="3"/>
        <v>0</v>
      </c>
    </row>
    <row r="90" spans="1:13" ht="15">
      <c r="A90" s="5">
        <f t="shared" si="2"/>
        <v>88</v>
      </c>
      <c r="B90" s="70" t="s">
        <v>89</v>
      </c>
      <c r="C90" s="64">
        <v>15</v>
      </c>
      <c r="D90" s="74"/>
      <c r="E90" s="72"/>
      <c r="F90" s="63"/>
      <c r="G90" s="64"/>
      <c r="H90" s="74"/>
      <c r="I90" s="72"/>
      <c r="J90" s="63"/>
      <c r="K90" s="64"/>
      <c r="L90" s="74"/>
      <c r="M90" s="113">
        <f t="shared" si="3"/>
        <v>15</v>
      </c>
    </row>
    <row r="91" spans="1:13" ht="15">
      <c r="A91" s="5">
        <f t="shared" si="2"/>
        <v>89</v>
      </c>
      <c r="B91" s="70" t="s">
        <v>90</v>
      </c>
      <c r="C91" s="64"/>
      <c r="D91" s="74"/>
      <c r="E91" s="72">
        <v>126</v>
      </c>
      <c r="F91" s="63"/>
      <c r="G91" s="64"/>
      <c r="H91" s="74"/>
      <c r="I91" s="72"/>
      <c r="J91" s="63"/>
      <c r="K91" s="64">
        <v>4</v>
      </c>
      <c r="L91" s="74"/>
      <c r="M91" s="113">
        <f t="shared" si="3"/>
        <v>130</v>
      </c>
    </row>
    <row r="92" spans="1:13" ht="15">
      <c r="A92" s="5">
        <f t="shared" si="2"/>
        <v>90</v>
      </c>
      <c r="B92" s="70" t="s">
        <v>91</v>
      </c>
      <c r="C92" s="64">
        <v>5</v>
      </c>
      <c r="D92" s="74">
        <v>1</v>
      </c>
      <c r="E92" s="72"/>
      <c r="F92" s="63"/>
      <c r="G92" s="64"/>
      <c r="H92" s="74"/>
      <c r="I92" s="72"/>
      <c r="J92" s="63"/>
      <c r="K92" s="64"/>
      <c r="L92" s="74"/>
      <c r="M92" s="113">
        <f t="shared" si="3"/>
        <v>6</v>
      </c>
    </row>
    <row r="93" spans="1:13" ht="15">
      <c r="A93" s="5">
        <f t="shared" si="2"/>
        <v>91</v>
      </c>
      <c r="B93" s="70" t="s">
        <v>92</v>
      </c>
      <c r="C93" s="64"/>
      <c r="D93" s="74"/>
      <c r="E93" s="72"/>
      <c r="F93" s="63"/>
      <c r="G93" s="64"/>
      <c r="H93" s="74"/>
      <c r="I93" s="72"/>
      <c r="J93" s="63"/>
      <c r="K93" s="64"/>
      <c r="L93" s="74"/>
      <c r="M93" s="113">
        <f t="shared" si="3"/>
        <v>0</v>
      </c>
    </row>
    <row r="94" spans="1:13" ht="15.75" thickBot="1">
      <c r="A94" s="6">
        <f t="shared" si="2"/>
        <v>92</v>
      </c>
      <c r="B94" s="71" t="s">
        <v>93</v>
      </c>
      <c r="C94" s="75"/>
      <c r="D94" s="76"/>
      <c r="E94" s="72"/>
      <c r="F94" s="63"/>
      <c r="G94" s="75"/>
      <c r="H94" s="76"/>
      <c r="I94" s="72"/>
      <c r="J94" s="63"/>
      <c r="K94" s="75"/>
      <c r="L94" s="76"/>
      <c r="M94" s="113">
        <f t="shared" si="3"/>
        <v>0</v>
      </c>
    </row>
    <row r="95" spans="1:13" s="10" customFormat="1" ht="16.5" thickBot="1">
      <c r="A95" s="80" t="s">
        <v>100</v>
      </c>
      <c r="B95" s="80"/>
      <c r="C95" s="9">
        <f>SUM(C3:C94)</f>
        <v>1561</v>
      </c>
      <c r="D95" s="9">
        <f aca="true" t="shared" si="4" ref="D95:M95">SUM(D3:D94)</f>
        <v>736</v>
      </c>
      <c r="E95" s="9">
        <f t="shared" si="4"/>
        <v>3450</v>
      </c>
      <c r="F95" s="9">
        <f t="shared" si="4"/>
        <v>14</v>
      </c>
      <c r="G95" s="9">
        <f t="shared" si="4"/>
        <v>115</v>
      </c>
      <c r="H95" s="9">
        <f t="shared" si="4"/>
        <v>0</v>
      </c>
      <c r="I95" s="9">
        <f t="shared" si="4"/>
        <v>16</v>
      </c>
      <c r="J95" s="9">
        <f t="shared" si="4"/>
        <v>5</v>
      </c>
      <c r="K95" s="9">
        <f t="shared" si="4"/>
        <v>199</v>
      </c>
      <c r="L95" s="9">
        <f t="shared" si="4"/>
        <v>330</v>
      </c>
      <c r="M95" s="9">
        <f t="shared" si="4"/>
        <v>6426</v>
      </c>
    </row>
  </sheetData>
  <sheetProtection/>
  <mergeCells count="9">
    <mergeCell ref="G1:H1"/>
    <mergeCell ref="I1:J1"/>
    <mergeCell ref="K1:L1"/>
    <mergeCell ref="M1:M2"/>
    <mergeCell ref="A95:B95"/>
    <mergeCell ref="A1:A2"/>
    <mergeCell ref="B1:B2"/>
    <mergeCell ref="C1:D1"/>
    <mergeCell ref="E1:F1"/>
  </mergeCells>
  <printOptions horizontalCentered="1"/>
  <pageMargins left="0.3937007874015748" right="0.3937007874015748" top="0.984251968503937" bottom="0.1968503937007874" header="0.11811023622047245" footer="0.11811023622047245"/>
  <pageSetup horizontalDpi="600" verticalDpi="600" orientation="landscape" scale="90" r:id="rId2"/>
  <headerFooter>
    <oddHeader>&amp;L&amp;G&amp;C&amp;"-,Negrito"&amp;14GRUPO DE EDUCAÇÃO FISCAL DO ESTADO DO RIO DE JANEIRO
MAPA CONSOLIDADO DO PÚBLICO-ALVO DAS INSTITUIÇÕES GESTORAS
APURAÇÃO: OUT/2010&amp;R&amp;G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10" sqref="J10"/>
    </sheetView>
  </sheetViews>
  <sheetFormatPr defaultColWidth="12.7109375" defaultRowHeight="15"/>
  <cols>
    <col min="1" max="1" width="24.140625" style="0" customWidth="1"/>
    <col min="2" max="2" width="14.57421875" style="39" customWidth="1"/>
    <col min="3" max="3" width="12.57421875" style="39" customWidth="1"/>
    <col min="4" max="4" width="10.7109375" style="0" customWidth="1"/>
    <col min="5" max="5" width="32.7109375" style="0" customWidth="1"/>
    <col min="6" max="6" width="10.7109375" style="0" customWidth="1"/>
    <col min="7" max="7" width="12.421875" style="0" customWidth="1"/>
    <col min="8" max="14" width="10.7109375" style="0" customWidth="1"/>
  </cols>
  <sheetData>
    <row r="1" spans="1:7" ht="19.5" customHeight="1">
      <c r="A1" s="115" t="s">
        <v>101</v>
      </c>
      <c r="B1" s="114" t="s">
        <v>96</v>
      </c>
      <c r="C1" s="114" t="s">
        <v>102</v>
      </c>
      <c r="E1" s="115" t="s">
        <v>101</v>
      </c>
      <c r="F1" s="114" t="s">
        <v>96</v>
      </c>
      <c r="G1" s="114" t="s">
        <v>102</v>
      </c>
    </row>
    <row r="2" spans="1:7" ht="19.5" customHeight="1">
      <c r="A2" s="12" t="s">
        <v>103</v>
      </c>
      <c r="B2" s="13">
        <v>141</v>
      </c>
      <c r="C2" s="13">
        <v>781</v>
      </c>
      <c r="E2" s="14" t="s">
        <v>104</v>
      </c>
      <c r="F2" s="15">
        <v>1513</v>
      </c>
      <c r="G2" s="15">
        <v>6442</v>
      </c>
    </row>
    <row r="3" spans="1:7" ht="15">
      <c r="A3" s="12" t="s">
        <v>105</v>
      </c>
      <c r="B3" s="16">
        <v>198</v>
      </c>
      <c r="C3" s="16">
        <v>973</v>
      </c>
      <c r="E3" s="17" t="s">
        <v>106</v>
      </c>
      <c r="F3" s="15">
        <v>1607</v>
      </c>
      <c r="G3" s="15">
        <v>5233</v>
      </c>
    </row>
    <row r="4" spans="1:7" ht="15">
      <c r="A4" s="12" t="s">
        <v>107</v>
      </c>
      <c r="B4" s="16">
        <v>22</v>
      </c>
      <c r="C4" s="16">
        <v>81</v>
      </c>
      <c r="E4" s="18" t="s">
        <v>108</v>
      </c>
      <c r="F4" s="16">
        <v>1039</v>
      </c>
      <c r="G4" s="16">
        <v>6218</v>
      </c>
    </row>
    <row r="5" spans="1:7" ht="15">
      <c r="A5" s="12" t="s">
        <v>109</v>
      </c>
      <c r="B5" s="13">
        <v>55</v>
      </c>
      <c r="C5" s="13">
        <v>155</v>
      </c>
      <c r="E5" s="19" t="s">
        <v>110</v>
      </c>
      <c r="F5" s="16">
        <v>1119</v>
      </c>
      <c r="G5" s="16">
        <v>5966</v>
      </c>
    </row>
    <row r="6" spans="1:7" ht="15">
      <c r="A6" s="12" t="s">
        <v>111</v>
      </c>
      <c r="B6" s="13">
        <v>27</v>
      </c>
      <c r="C6" s="13">
        <v>173</v>
      </c>
      <c r="E6" s="20" t="s">
        <v>112</v>
      </c>
      <c r="F6" s="13">
        <v>1135</v>
      </c>
      <c r="G6" s="13">
        <v>4986</v>
      </c>
    </row>
    <row r="7" spans="1:7" ht="15">
      <c r="A7" s="12" t="s">
        <v>113</v>
      </c>
      <c r="B7" s="16">
        <v>36</v>
      </c>
      <c r="C7" s="16">
        <v>107</v>
      </c>
      <c r="E7" s="21" t="s">
        <v>114</v>
      </c>
      <c r="F7" s="13">
        <v>422</v>
      </c>
      <c r="G7" s="13">
        <v>5162</v>
      </c>
    </row>
    <row r="8" spans="1:7" ht="15">
      <c r="A8" s="12" t="s">
        <v>115</v>
      </c>
      <c r="B8" s="16">
        <v>50</v>
      </c>
      <c r="C8" s="16">
        <v>168</v>
      </c>
      <c r="E8" s="22" t="s">
        <v>116</v>
      </c>
      <c r="F8" s="15">
        <v>1882</v>
      </c>
      <c r="G8" s="15">
        <v>6606</v>
      </c>
    </row>
    <row r="9" spans="1:8" ht="15">
      <c r="A9" s="12" t="s">
        <v>117</v>
      </c>
      <c r="B9" s="16">
        <v>15</v>
      </c>
      <c r="C9" s="16">
        <v>51</v>
      </c>
      <c r="E9" s="12" t="s">
        <v>118</v>
      </c>
      <c r="F9" s="15">
        <v>1008</v>
      </c>
      <c r="G9" s="15">
        <v>4978</v>
      </c>
      <c r="H9" s="1"/>
    </row>
    <row r="10" spans="1:7" ht="15">
      <c r="A10" s="12" t="s">
        <v>119</v>
      </c>
      <c r="B10" s="16">
        <v>13</v>
      </c>
      <c r="C10" s="16">
        <v>46</v>
      </c>
      <c r="E10" s="23" t="s">
        <v>120</v>
      </c>
      <c r="F10" s="15">
        <v>1268</v>
      </c>
      <c r="G10" s="15">
        <v>5472</v>
      </c>
    </row>
    <row r="11" spans="1:7" ht="15">
      <c r="A11" s="12" t="s">
        <v>121</v>
      </c>
      <c r="B11" s="16">
        <v>139</v>
      </c>
      <c r="C11" s="16">
        <v>827</v>
      </c>
      <c r="E11" s="24" t="s">
        <v>122</v>
      </c>
      <c r="F11" s="15">
        <v>939</v>
      </c>
      <c r="G11" s="15">
        <v>4748</v>
      </c>
    </row>
    <row r="12" spans="1:7" ht="15">
      <c r="A12" s="12" t="s">
        <v>123</v>
      </c>
      <c r="B12" s="16">
        <v>39</v>
      </c>
      <c r="C12" s="16">
        <v>165</v>
      </c>
      <c r="E12" s="25" t="s">
        <v>124</v>
      </c>
      <c r="F12" s="15">
        <v>921</v>
      </c>
      <c r="G12" s="15">
        <v>4089</v>
      </c>
    </row>
    <row r="13" spans="1:8" ht="15">
      <c r="A13" s="12" t="s">
        <v>125</v>
      </c>
      <c r="B13" s="16">
        <v>273</v>
      </c>
      <c r="C13" s="16">
        <v>1451</v>
      </c>
      <c r="E13" s="26" t="s">
        <v>126</v>
      </c>
      <c r="F13" s="15">
        <v>1440</v>
      </c>
      <c r="G13" s="15">
        <v>6980</v>
      </c>
      <c r="H13" s="1"/>
    </row>
    <row r="14" spans="1:7" ht="15">
      <c r="A14" s="25" t="s">
        <v>127</v>
      </c>
      <c r="B14" s="16">
        <v>52</v>
      </c>
      <c r="C14" s="16">
        <v>263</v>
      </c>
      <c r="E14" s="27" t="s">
        <v>128</v>
      </c>
      <c r="F14" s="15">
        <v>1372</v>
      </c>
      <c r="G14" s="15">
        <v>6107</v>
      </c>
    </row>
    <row r="15" spans="1:7" ht="15">
      <c r="A15" s="25" t="s">
        <v>129</v>
      </c>
      <c r="B15" s="16">
        <v>166</v>
      </c>
      <c r="C15" s="16">
        <v>499</v>
      </c>
      <c r="E15" s="28" t="s">
        <v>130</v>
      </c>
      <c r="F15" s="15">
        <v>860</v>
      </c>
      <c r="G15" s="15">
        <v>3801</v>
      </c>
    </row>
    <row r="16" spans="1:7" ht="15">
      <c r="A16" s="25" t="s">
        <v>131</v>
      </c>
      <c r="B16" s="16">
        <v>72</v>
      </c>
      <c r="C16" s="16">
        <v>240</v>
      </c>
      <c r="E16" s="29" t="s">
        <v>132</v>
      </c>
      <c r="F16" s="21">
        <v>20</v>
      </c>
      <c r="G16" s="21">
        <v>364</v>
      </c>
    </row>
    <row r="17" spans="1:7" ht="15">
      <c r="A17" s="25" t="s">
        <v>133</v>
      </c>
      <c r="B17" s="16">
        <v>43</v>
      </c>
      <c r="C17" s="16">
        <v>245</v>
      </c>
      <c r="E17" s="30" t="s">
        <v>134</v>
      </c>
      <c r="F17" s="21">
        <v>11</v>
      </c>
      <c r="G17" s="21">
        <v>95</v>
      </c>
    </row>
    <row r="18" spans="1:7" ht="18.75">
      <c r="A18" s="25" t="s">
        <v>135</v>
      </c>
      <c r="B18" s="13">
        <v>82</v>
      </c>
      <c r="C18" s="13">
        <v>304</v>
      </c>
      <c r="E18" s="31" t="s">
        <v>136</v>
      </c>
      <c r="F18" s="32">
        <f>SUM(F2:F17)</f>
        <v>16556</v>
      </c>
      <c r="G18" s="32">
        <f>SUM(G2:G17)</f>
        <v>77247</v>
      </c>
    </row>
    <row r="19" spans="1:3" ht="15">
      <c r="A19" s="25" t="s">
        <v>137</v>
      </c>
      <c r="B19" s="16">
        <v>56</v>
      </c>
      <c r="C19" s="16">
        <v>294</v>
      </c>
    </row>
    <row r="20" spans="1:6" ht="15">
      <c r="A20" s="25" t="s">
        <v>138</v>
      </c>
      <c r="B20" s="16">
        <v>29</v>
      </c>
      <c r="C20" s="16">
        <v>138</v>
      </c>
      <c r="F20" s="1"/>
    </row>
    <row r="21" spans="1:3" ht="15">
      <c r="A21" s="25" t="s">
        <v>139</v>
      </c>
      <c r="B21" s="16">
        <v>53</v>
      </c>
      <c r="C21" s="16">
        <v>37</v>
      </c>
    </row>
    <row r="22" spans="1:3" ht="15">
      <c r="A22" s="25" t="s">
        <v>140</v>
      </c>
      <c r="B22" s="16">
        <v>172</v>
      </c>
      <c r="C22" s="16">
        <v>1440</v>
      </c>
    </row>
    <row r="23" spans="1:3" ht="15">
      <c r="A23" s="25" t="s">
        <v>141</v>
      </c>
      <c r="B23" s="16">
        <v>23</v>
      </c>
      <c r="C23" s="16">
        <v>51</v>
      </c>
    </row>
    <row r="24" spans="1:3" ht="15">
      <c r="A24" s="25" t="s">
        <v>142</v>
      </c>
      <c r="B24" s="16">
        <v>67</v>
      </c>
      <c r="C24" s="16">
        <v>148</v>
      </c>
    </row>
    <row r="25" spans="1:3" ht="15">
      <c r="A25" s="25" t="s">
        <v>143</v>
      </c>
      <c r="B25" s="16">
        <v>14</v>
      </c>
      <c r="C25" s="16">
        <v>138</v>
      </c>
    </row>
    <row r="26" spans="1:3" ht="15">
      <c r="A26" s="25" t="s">
        <v>144</v>
      </c>
      <c r="B26" s="16">
        <v>48</v>
      </c>
      <c r="C26" s="16">
        <v>117</v>
      </c>
    </row>
    <row r="27" spans="1:3" ht="15">
      <c r="A27" s="25" t="s">
        <v>145</v>
      </c>
      <c r="B27" s="16">
        <v>44</v>
      </c>
      <c r="C27" s="16">
        <v>175</v>
      </c>
    </row>
    <row r="28" spans="1:3" ht="15">
      <c r="A28" s="27" t="s">
        <v>146</v>
      </c>
      <c r="B28" s="13">
        <v>55</v>
      </c>
      <c r="C28" s="13">
        <v>198</v>
      </c>
    </row>
    <row r="29" spans="1:3" ht="15">
      <c r="A29" s="27" t="s">
        <v>147</v>
      </c>
      <c r="B29" s="13">
        <v>726</v>
      </c>
      <c r="C29" s="13">
        <v>3303</v>
      </c>
    </row>
    <row r="30" spans="1:3" ht="15">
      <c r="A30" s="27" t="s">
        <v>148</v>
      </c>
      <c r="B30" s="13">
        <v>6</v>
      </c>
      <c r="C30" s="13">
        <v>38</v>
      </c>
    </row>
    <row r="31" spans="1:3" ht="15">
      <c r="A31" s="27" t="s">
        <v>149</v>
      </c>
      <c r="B31" s="13">
        <v>31</v>
      </c>
      <c r="C31" s="13">
        <v>109</v>
      </c>
    </row>
    <row r="32" spans="1:3" ht="15">
      <c r="A32" s="27" t="s">
        <v>150</v>
      </c>
      <c r="B32" s="13">
        <v>72</v>
      </c>
      <c r="C32" s="13">
        <v>259</v>
      </c>
    </row>
    <row r="33" spans="1:3" ht="15">
      <c r="A33" s="27" t="s">
        <v>151</v>
      </c>
      <c r="B33" s="13">
        <v>187</v>
      </c>
      <c r="C33" s="13">
        <v>744</v>
      </c>
    </row>
    <row r="34" spans="1:3" ht="15">
      <c r="A34" s="27" t="s">
        <v>152</v>
      </c>
      <c r="B34" s="13">
        <v>18</v>
      </c>
      <c r="C34" s="13">
        <v>81</v>
      </c>
    </row>
    <row r="35" spans="1:3" ht="15">
      <c r="A35" s="27" t="s">
        <v>153</v>
      </c>
      <c r="B35" s="13">
        <v>68</v>
      </c>
      <c r="C35" s="13">
        <v>370</v>
      </c>
    </row>
    <row r="36" spans="1:3" ht="15">
      <c r="A36" s="27" t="s">
        <v>154</v>
      </c>
      <c r="B36" s="16">
        <v>85</v>
      </c>
      <c r="C36" s="16">
        <v>441</v>
      </c>
    </row>
    <row r="37" spans="1:3" ht="15">
      <c r="A37" s="27" t="s">
        <v>155</v>
      </c>
      <c r="B37" s="13">
        <v>77</v>
      </c>
      <c r="C37" s="13">
        <v>305</v>
      </c>
    </row>
    <row r="38" spans="1:3" ht="15">
      <c r="A38" s="27" t="s">
        <v>156</v>
      </c>
      <c r="B38" s="13">
        <v>47</v>
      </c>
      <c r="C38" s="13">
        <v>259</v>
      </c>
    </row>
    <row r="39" spans="1:3" ht="15">
      <c r="A39" s="29" t="s">
        <v>132</v>
      </c>
      <c r="B39" s="13">
        <v>20</v>
      </c>
      <c r="C39" s="13">
        <v>364</v>
      </c>
    </row>
    <row r="40" spans="1:3" ht="15">
      <c r="A40" s="20" t="s">
        <v>157</v>
      </c>
      <c r="B40" s="13">
        <v>1135</v>
      </c>
      <c r="C40" s="13">
        <v>4986</v>
      </c>
    </row>
    <row r="41" spans="1:3" ht="15">
      <c r="A41" s="24" t="s">
        <v>158</v>
      </c>
      <c r="B41" s="16">
        <v>41</v>
      </c>
      <c r="C41" s="16">
        <v>189</v>
      </c>
    </row>
    <row r="42" spans="1:3" ht="15">
      <c r="A42" s="24" t="s">
        <v>159</v>
      </c>
      <c r="B42" s="13">
        <v>330</v>
      </c>
      <c r="C42" s="13">
        <v>1098</v>
      </c>
    </row>
    <row r="43" spans="1:3" ht="15">
      <c r="A43" s="24" t="s">
        <v>160</v>
      </c>
      <c r="B43" s="16">
        <v>264</v>
      </c>
      <c r="C43" s="16">
        <v>1361</v>
      </c>
    </row>
    <row r="44" spans="1:3" ht="15">
      <c r="A44" s="33" t="s">
        <v>161</v>
      </c>
      <c r="B44" s="16">
        <v>145</v>
      </c>
      <c r="C44" s="16">
        <v>1081</v>
      </c>
    </row>
    <row r="45" spans="1:3" ht="15">
      <c r="A45" s="24" t="s">
        <v>162</v>
      </c>
      <c r="B45" s="16">
        <v>5</v>
      </c>
      <c r="C45" s="16">
        <v>57</v>
      </c>
    </row>
    <row r="46" spans="1:3" ht="15">
      <c r="A46" s="24" t="s">
        <v>163</v>
      </c>
      <c r="B46" s="13">
        <v>38</v>
      </c>
      <c r="C46" s="13">
        <v>144</v>
      </c>
    </row>
    <row r="47" spans="1:3" ht="15">
      <c r="A47" s="24" t="s">
        <v>164</v>
      </c>
      <c r="B47" s="16">
        <v>116</v>
      </c>
      <c r="C47" s="16">
        <v>818</v>
      </c>
    </row>
    <row r="48" spans="1:3" ht="15">
      <c r="A48" s="19" t="s">
        <v>165</v>
      </c>
      <c r="B48" s="13">
        <v>1119</v>
      </c>
      <c r="C48" s="13">
        <v>5966</v>
      </c>
    </row>
    <row r="49" spans="1:3" ht="15">
      <c r="A49" s="30" t="s">
        <v>165</v>
      </c>
      <c r="B49" s="13">
        <v>11</v>
      </c>
      <c r="C49" s="13">
        <v>89</v>
      </c>
    </row>
    <row r="50" spans="1:3" ht="15">
      <c r="A50" s="17" t="s">
        <v>166</v>
      </c>
      <c r="B50" s="13">
        <v>1607</v>
      </c>
      <c r="C50" s="13">
        <v>5233</v>
      </c>
    </row>
    <row r="51" spans="1:3" ht="15">
      <c r="A51" s="18" t="s">
        <v>165</v>
      </c>
      <c r="B51" s="13">
        <v>1039</v>
      </c>
      <c r="C51" s="13">
        <v>6218</v>
      </c>
    </row>
    <row r="52" spans="1:3" ht="15">
      <c r="A52" s="14" t="s">
        <v>167</v>
      </c>
      <c r="B52" s="13">
        <v>144</v>
      </c>
      <c r="C52" s="13">
        <v>525</v>
      </c>
    </row>
    <row r="53" spans="1:3" ht="15">
      <c r="A53" s="14" t="s">
        <v>168</v>
      </c>
      <c r="B53" s="13">
        <v>1151</v>
      </c>
      <c r="C53" s="13">
        <v>4986</v>
      </c>
    </row>
    <row r="54" spans="1:3" ht="15">
      <c r="A54" s="14" t="s">
        <v>169</v>
      </c>
      <c r="B54" s="13">
        <v>218</v>
      </c>
      <c r="C54" s="13">
        <v>931</v>
      </c>
    </row>
    <row r="55" spans="1:3" ht="15">
      <c r="A55" s="22" t="s">
        <v>170</v>
      </c>
      <c r="B55" s="13">
        <v>835</v>
      </c>
      <c r="C55" s="13">
        <v>2116</v>
      </c>
    </row>
    <row r="56" spans="1:3" ht="15">
      <c r="A56" s="22" t="s">
        <v>171</v>
      </c>
      <c r="B56" s="13">
        <v>155</v>
      </c>
      <c r="C56" s="13">
        <v>773</v>
      </c>
    </row>
    <row r="57" spans="1:3" ht="15">
      <c r="A57" s="22" t="s">
        <v>172</v>
      </c>
      <c r="B57" s="13">
        <v>241</v>
      </c>
      <c r="C57" s="13">
        <v>1343</v>
      </c>
    </row>
    <row r="58" spans="1:3" ht="15">
      <c r="A58" s="22" t="s">
        <v>173</v>
      </c>
      <c r="B58" s="13">
        <v>651</v>
      </c>
      <c r="C58" s="13">
        <v>2374</v>
      </c>
    </row>
    <row r="59" spans="1:3" ht="15.75">
      <c r="A59" s="115" t="s">
        <v>101</v>
      </c>
      <c r="B59" s="114" t="s">
        <v>96</v>
      </c>
      <c r="C59" s="114" t="s">
        <v>102</v>
      </c>
    </row>
    <row r="60" spans="1:3" ht="15">
      <c r="A60" s="23" t="s">
        <v>174</v>
      </c>
      <c r="B60" s="13">
        <v>18</v>
      </c>
      <c r="C60" s="13">
        <v>40</v>
      </c>
    </row>
    <row r="61" spans="1:3" ht="15">
      <c r="A61" s="23" t="s">
        <v>175</v>
      </c>
      <c r="B61" s="16">
        <v>149</v>
      </c>
      <c r="C61" s="16">
        <v>715</v>
      </c>
    </row>
    <row r="62" spans="1:3" ht="15">
      <c r="A62" s="34" t="s">
        <v>176</v>
      </c>
      <c r="B62" s="13">
        <v>35</v>
      </c>
      <c r="C62" s="13">
        <v>32</v>
      </c>
    </row>
    <row r="63" spans="1:3" ht="15">
      <c r="A63" s="23" t="s">
        <v>177</v>
      </c>
      <c r="B63" s="13">
        <v>35</v>
      </c>
      <c r="C63" s="13">
        <v>138</v>
      </c>
    </row>
    <row r="64" spans="1:3" ht="15">
      <c r="A64" s="23" t="s">
        <v>178</v>
      </c>
      <c r="B64" s="13">
        <v>217</v>
      </c>
      <c r="C64" s="13">
        <v>700</v>
      </c>
    </row>
    <row r="65" spans="1:3" ht="15">
      <c r="A65" s="23" t="s">
        <v>179</v>
      </c>
      <c r="B65" s="13">
        <v>32</v>
      </c>
      <c r="C65" s="13">
        <v>200</v>
      </c>
    </row>
    <row r="66" spans="1:3" ht="15">
      <c r="A66" s="23" t="s">
        <v>180</v>
      </c>
      <c r="B66" s="13">
        <v>35</v>
      </c>
      <c r="C66" s="13">
        <v>229</v>
      </c>
    </row>
    <row r="67" spans="1:3" ht="15">
      <c r="A67" s="23" t="s">
        <v>181</v>
      </c>
      <c r="B67" s="13">
        <v>94</v>
      </c>
      <c r="C67" s="13">
        <v>289</v>
      </c>
    </row>
    <row r="68" spans="1:3" ht="15">
      <c r="A68" s="23" t="s">
        <v>182</v>
      </c>
      <c r="B68" s="13">
        <v>60</v>
      </c>
      <c r="C68" s="13">
        <v>313</v>
      </c>
    </row>
    <row r="69" spans="1:3" ht="15">
      <c r="A69" s="23" t="s">
        <v>183</v>
      </c>
      <c r="B69" s="13">
        <v>45</v>
      </c>
      <c r="C69" s="13">
        <v>271</v>
      </c>
    </row>
    <row r="70" spans="1:3" ht="15">
      <c r="A70" s="23" t="s">
        <v>184</v>
      </c>
      <c r="B70" s="16">
        <v>25</v>
      </c>
      <c r="C70" s="16">
        <v>71</v>
      </c>
    </row>
    <row r="71" spans="1:3" ht="15">
      <c r="A71" s="23" t="s">
        <v>185</v>
      </c>
      <c r="B71" s="13">
        <v>47</v>
      </c>
      <c r="C71" s="13">
        <v>252</v>
      </c>
    </row>
    <row r="72" spans="1:3" ht="15">
      <c r="A72" s="23" t="s">
        <v>186</v>
      </c>
      <c r="B72" s="13">
        <v>129</v>
      </c>
      <c r="C72" s="13">
        <v>521</v>
      </c>
    </row>
    <row r="73" spans="1:3" ht="15">
      <c r="A73" s="23" t="s">
        <v>187</v>
      </c>
      <c r="B73" s="13">
        <v>147</v>
      </c>
      <c r="C73" s="13">
        <v>604</v>
      </c>
    </row>
    <row r="74" spans="1:3" ht="15">
      <c r="A74" s="23" t="s">
        <v>188</v>
      </c>
      <c r="B74" s="16">
        <v>137</v>
      </c>
      <c r="C74" s="16">
        <v>719</v>
      </c>
    </row>
    <row r="75" spans="1:3" ht="15">
      <c r="A75" s="23" t="s">
        <v>189</v>
      </c>
      <c r="B75" s="13">
        <v>63</v>
      </c>
      <c r="C75" s="13">
        <v>378</v>
      </c>
    </row>
    <row r="76" spans="1:3" ht="15">
      <c r="A76" s="26" t="s">
        <v>190</v>
      </c>
      <c r="B76" s="13">
        <v>172</v>
      </c>
      <c r="C76" s="13">
        <v>551</v>
      </c>
    </row>
    <row r="77" spans="1:3" ht="15">
      <c r="A77" s="26" t="s">
        <v>191</v>
      </c>
      <c r="B77" s="13">
        <v>9</v>
      </c>
      <c r="C77" s="13">
        <v>69</v>
      </c>
    </row>
    <row r="78" spans="1:3" ht="15">
      <c r="A78" s="26" t="s">
        <v>192</v>
      </c>
      <c r="B78" s="13">
        <v>39</v>
      </c>
      <c r="C78" s="13">
        <v>164</v>
      </c>
    </row>
    <row r="79" spans="1:3" ht="15">
      <c r="A79" s="26" t="s">
        <v>193</v>
      </c>
      <c r="B79" s="13">
        <v>177</v>
      </c>
      <c r="C79" s="13">
        <v>774</v>
      </c>
    </row>
    <row r="80" spans="1:3" ht="15">
      <c r="A80" s="26" t="s">
        <v>194</v>
      </c>
      <c r="B80" s="13">
        <v>41</v>
      </c>
      <c r="C80" s="13">
        <v>166</v>
      </c>
    </row>
    <row r="81" spans="1:3" ht="15">
      <c r="A81" s="26" t="s">
        <v>195</v>
      </c>
      <c r="B81" s="13">
        <v>97</v>
      </c>
      <c r="C81" s="13">
        <v>640</v>
      </c>
    </row>
    <row r="82" spans="1:3" ht="15">
      <c r="A82" s="26" t="s">
        <v>196</v>
      </c>
      <c r="B82" s="13">
        <v>617</v>
      </c>
      <c r="C82" s="13">
        <v>3237</v>
      </c>
    </row>
    <row r="83" spans="1:3" ht="15">
      <c r="A83" s="26" t="s">
        <v>197</v>
      </c>
      <c r="B83" s="16">
        <v>83</v>
      </c>
      <c r="C83" s="16">
        <v>477</v>
      </c>
    </row>
    <row r="84" spans="1:3" ht="15">
      <c r="A84" s="26" t="s">
        <v>198</v>
      </c>
      <c r="B84" s="13">
        <v>142</v>
      </c>
      <c r="C84" s="13">
        <v>511</v>
      </c>
    </row>
    <row r="85" spans="1:3" ht="15">
      <c r="A85" s="26" t="s">
        <v>199</v>
      </c>
      <c r="B85" s="13">
        <v>63</v>
      </c>
      <c r="C85" s="13">
        <v>391</v>
      </c>
    </row>
    <row r="86" spans="1:3" ht="15">
      <c r="A86" s="28" t="s">
        <v>200</v>
      </c>
      <c r="B86" s="13">
        <v>25</v>
      </c>
      <c r="C86" s="13">
        <v>121</v>
      </c>
    </row>
    <row r="87" spans="1:3" ht="15">
      <c r="A87" s="28" t="s">
        <v>201</v>
      </c>
      <c r="B87" s="35">
        <v>136</v>
      </c>
      <c r="C87" s="35">
        <v>579</v>
      </c>
    </row>
    <row r="88" spans="1:3" ht="15">
      <c r="A88" s="28" t="s">
        <v>202</v>
      </c>
      <c r="B88" s="13">
        <v>48</v>
      </c>
      <c r="C88" s="13">
        <v>173</v>
      </c>
    </row>
    <row r="89" spans="1:3" ht="15">
      <c r="A89" s="28" t="s">
        <v>203</v>
      </c>
      <c r="B89" s="13">
        <v>84</v>
      </c>
      <c r="C89" s="13">
        <v>374</v>
      </c>
    </row>
    <row r="90" spans="1:3" ht="15">
      <c r="A90" s="28" t="s">
        <v>204</v>
      </c>
      <c r="B90" s="13">
        <v>234</v>
      </c>
      <c r="C90" s="13">
        <v>1119</v>
      </c>
    </row>
    <row r="91" spans="1:3" ht="15">
      <c r="A91" s="28" t="s">
        <v>205</v>
      </c>
      <c r="B91" s="13">
        <v>45</v>
      </c>
      <c r="C91" s="13">
        <v>132</v>
      </c>
    </row>
    <row r="92" spans="1:3" ht="15">
      <c r="A92" s="28" t="s">
        <v>206</v>
      </c>
      <c r="B92" s="13">
        <v>109</v>
      </c>
      <c r="C92" s="13">
        <v>385</v>
      </c>
    </row>
    <row r="93" spans="1:3" ht="15">
      <c r="A93" s="28" t="s">
        <v>207</v>
      </c>
      <c r="B93" s="35">
        <v>44</v>
      </c>
      <c r="C93" s="35">
        <v>242</v>
      </c>
    </row>
    <row r="94" spans="1:3" ht="15">
      <c r="A94" s="28" t="s">
        <v>208</v>
      </c>
      <c r="B94" s="35">
        <v>40</v>
      </c>
      <c r="C94" s="35">
        <v>229</v>
      </c>
    </row>
    <row r="95" spans="1:3" ht="15">
      <c r="A95" s="28" t="s">
        <v>209</v>
      </c>
      <c r="B95" s="13">
        <v>71</v>
      </c>
      <c r="C95" s="13">
        <v>365</v>
      </c>
    </row>
    <row r="96" spans="1:3" ht="15">
      <c r="A96" s="28" t="s">
        <v>210</v>
      </c>
      <c r="B96" s="13">
        <v>24</v>
      </c>
      <c r="C96" s="13">
        <v>82</v>
      </c>
    </row>
    <row r="97" spans="1:3" ht="15">
      <c r="A97" s="36" t="s">
        <v>165</v>
      </c>
      <c r="B97" s="13">
        <v>422</v>
      </c>
      <c r="C97" s="13">
        <v>5162</v>
      </c>
    </row>
    <row r="98" spans="1:3" ht="18.75">
      <c r="A98" s="37" t="s">
        <v>136</v>
      </c>
      <c r="B98" s="38">
        <v>16556</v>
      </c>
      <c r="C98" s="38">
        <f>SUM(C2:C97)</f>
        <v>77241</v>
      </c>
    </row>
  </sheetData>
  <sheetProtection/>
  <printOptions/>
  <pageMargins left="0.5118110236220472" right="0.5118110236220472" top="1.1811023622047245" bottom="0.7874015748031497" header="0.31496062992125984" footer="0.31496062992125984"/>
  <pageSetup horizontalDpi="600" verticalDpi="600" orientation="portrait" scale="75" r:id="rId2"/>
  <headerFooter>
    <oddHeader>&amp;L&amp;G&amp;C&amp;"-,Negrito"&amp;14GRUPO DE EDUCAÇÃO FISCAL DO ESTADO DO RIO DE JANEIRO
MAPA CONSOLIDADO DO PÚBLICO-ALVO DAS INSTITUIÇÕES GESTORAS
Conforme Convênio 001/2006 - Apuração: out/2010&amp;R&amp;G</oddHeader>
    <oddFooter>&amp;R&amp;D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3.28125" style="40" customWidth="1"/>
    <col min="2" max="2" width="15.00390625" style="40" customWidth="1"/>
    <col min="3" max="3" width="9.140625" style="40" customWidth="1"/>
    <col min="4" max="4" width="27.140625" style="40" customWidth="1"/>
    <col min="5" max="5" width="15.00390625" style="40" customWidth="1"/>
    <col min="6" max="16384" width="9.140625" style="40" customWidth="1"/>
  </cols>
  <sheetData>
    <row r="1" spans="1:5" ht="15.75">
      <c r="A1" s="11" t="s">
        <v>101</v>
      </c>
      <c r="B1" s="11" t="s">
        <v>211</v>
      </c>
      <c r="D1" s="12" t="s">
        <v>103</v>
      </c>
      <c r="E1" s="16">
        <v>17623</v>
      </c>
    </row>
    <row r="2" spans="1:5" ht="15">
      <c r="A2" s="14" t="s">
        <v>104</v>
      </c>
      <c r="B2" s="16">
        <v>115615</v>
      </c>
      <c r="D2" s="12" t="s">
        <v>105</v>
      </c>
      <c r="E2" s="16">
        <v>19412</v>
      </c>
    </row>
    <row r="3" spans="1:5" ht="15">
      <c r="A3" s="17" t="s">
        <v>106</v>
      </c>
      <c r="B3" s="16">
        <v>87352</v>
      </c>
      <c r="D3" s="12" t="s">
        <v>107</v>
      </c>
      <c r="E3" s="16">
        <v>1028</v>
      </c>
    </row>
    <row r="4" spans="1:5" ht="15">
      <c r="A4" s="18" t="s">
        <v>108</v>
      </c>
      <c r="B4" s="16">
        <v>97790</v>
      </c>
      <c r="D4" s="12" t="s">
        <v>109</v>
      </c>
      <c r="E4" s="16">
        <v>1700</v>
      </c>
    </row>
    <row r="5" spans="1:5" ht="15">
      <c r="A5" s="19" t="s">
        <v>110</v>
      </c>
      <c r="B5" s="16">
        <v>112395</v>
      </c>
      <c r="D5" s="12" t="s">
        <v>111</v>
      </c>
      <c r="E5" s="16">
        <v>5750</v>
      </c>
    </row>
    <row r="6" spans="1:5" ht="15">
      <c r="A6" s="20" t="s">
        <v>112</v>
      </c>
      <c r="B6" s="13">
        <v>93257</v>
      </c>
      <c r="D6" s="12" t="s">
        <v>113</v>
      </c>
      <c r="E6" s="16">
        <v>1501</v>
      </c>
    </row>
    <row r="7" spans="1:5" ht="15">
      <c r="A7" s="21" t="s">
        <v>114</v>
      </c>
      <c r="B7" s="13">
        <v>91361</v>
      </c>
      <c r="D7" s="12" t="s">
        <v>115</v>
      </c>
      <c r="E7" s="16">
        <v>1898</v>
      </c>
    </row>
    <row r="8" spans="1:5" ht="15">
      <c r="A8" s="22" t="s">
        <v>116</v>
      </c>
      <c r="B8" s="16">
        <v>127585</v>
      </c>
      <c r="D8" s="12" t="s">
        <v>117</v>
      </c>
      <c r="E8" s="16">
        <v>778</v>
      </c>
    </row>
    <row r="9" spans="1:5" ht="15">
      <c r="A9" s="12" t="s">
        <v>118</v>
      </c>
      <c r="B9" s="16">
        <v>90230</v>
      </c>
      <c r="D9" s="12" t="s">
        <v>119</v>
      </c>
      <c r="E9" s="16">
        <v>705</v>
      </c>
    </row>
    <row r="10" spans="1:5" ht="15">
      <c r="A10" s="23" t="s">
        <v>120</v>
      </c>
      <c r="B10" s="16">
        <v>74111</v>
      </c>
      <c r="D10" s="12" t="s">
        <v>121</v>
      </c>
      <c r="E10" s="16">
        <v>12771</v>
      </c>
    </row>
    <row r="11" spans="1:5" ht="15">
      <c r="A11" s="24" t="s">
        <v>122</v>
      </c>
      <c r="B11" s="16">
        <v>84117</v>
      </c>
      <c r="D11" s="12" t="s">
        <v>123</v>
      </c>
      <c r="E11" s="16">
        <v>1758</v>
      </c>
    </row>
    <row r="12" spans="1:5" ht="15">
      <c r="A12" s="25" t="s">
        <v>124</v>
      </c>
      <c r="B12" s="16">
        <v>46240</v>
      </c>
      <c r="D12" s="12" t="s">
        <v>125</v>
      </c>
      <c r="E12" s="16">
        <v>25306</v>
      </c>
    </row>
    <row r="13" spans="1:5" ht="15">
      <c r="A13" s="26" t="s">
        <v>126</v>
      </c>
      <c r="B13" s="16">
        <v>102998</v>
      </c>
      <c r="D13" s="22" t="s">
        <v>170</v>
      </c>
      <c r="E13" s="16">
        <v>45364</v>
      </c>
    </row>
    <row r="14" spans="1:5" ht="15">
      <c r="A14" s="27" t="s">
        <v>128</v>
      </c>
      <c r="B14" s="16">
        <v>86397</v>
      </c>
      <c r="D14" s="22" t="s">
        <v>171</v>
      </c>
      <c r="E14" s="16">
        <v>14220</v>
      </c>
    </row>
    <row r="15" spans="1:5" ht="15">
      <c r="A15" s="28" t="s">
        <v>130</v>
      </c>
      <c r="B15" s="16">
        <v>40270</v>
      </c>
      <c r="D15" s="22" t="s">
        <v>172</v>
      </c>
      <c r="E15" s="16">
        <v>21303</v>
      </c>
    </row>
    <row r="16" spans="1:5" ht="15">
      <c r="A16" s="29" t="s">
        <v>132</v>
      </c>
      <c r="B16" s="16">
        <v>4442</v>
      </c>
      <c r="D16" s="22" t="s">
        <v>173</v>
      </c>
      <c r="E16" s="16">
        <v>46698</v>
      </c>
    </row>
    <row r="17" spans="1:5" ht="15">
      <c r="A17" s="30" t="s">
        <v>134</v>
      </c>
      <c r="B17" s="16"/>
      <c r="D17" s="25" t="s">
        <v>127</v>
      </c>
      <c r="E17" s="16">
        <v>3036</v>
      </c>
    </row>
    <row r="18" spans="1:5" ht="18.75">
      <c r="A18" s="41" t="s">
        <v>136</v>
      </c>
      <c r="B18" s="42">
        <f>SUM(B2:B17)</f>
        <v>1254160</v>
      </c>
      <c r="D18" s="25" t="s">
        <v>129</v>
      </c>
      <c r="E18" s="16">
        <v>6656</v>
      </c>
    </row>
    <row r="19" spans="4:5" ht="15">
      <c r="D19" s="25" t="s">
        <v>131</v>
      </c>
      <c r="E19" s="16">
        <v>2372</v>
      </c>
    </row>
    <row r="20" spans="2:5" ht="15">
      <c r="B20" s="8"/>
      <c r="D20" s="25" t="s">
        <v>133</v>
      </c>
      <c r="E20" s="16">
        <v>3388</v>
      </c>
    </row>
    <row r="21" spans="4:5" ht="15">
      <c r="D21" s="25" t="s">
        <v>135</v>
      </c>
      <c r="E21" s="16">
        <v>4004</v>
      </c>
    </row>
    <row r="22" spans="4:5" ht="15">
      <c r="D22" s="25" t="s">
        <v>137</v>
      </c>
      <c r="E22" s="16">
        <v>3308</v>
      </c>
    </row>
    <row r="23" spans="4:5" ht="15">
      <c r="D23" s="25" t="s">
        <v>138</v>
      </c>
      <c r="E23" s="16">
        <v>1238</v>
      </c>
    </row>
    <row r="24" spans="4:5" ht="15">
      <c r="D24" s="25" t="s">
        <v>139</v>
      </c>
      <c r="E24" s="16">
        <v>1133</v>
      </c>
    </row>
    <row r="25" spans="4:5" ht="15">
      <c r="D25" s="25" t="s">
        <v>140</v>
      </c>
      <c r="E25" s="16">
        <v>15284</v>
      </c>
    </row>
    <row r="26" spans="4:5" ht="15">
      <c r="D26" s="25" t="s">
        <v>141</v>
      </c>
      <c r="E26" s="16">
        <v>308</v>
      </c>
    </row>
    <row r="27" spans="4:5" ht="15">
      <c r="D27" s="25" t="s">
        <v>142</v>
      </c>
      <c r="E27" s="16">
        <v>1070</v>
      </c>
    </row>
    <row r="28" spans="4:5" ht="15">
      <c r="D28" s="25" t="s">
        <v>143</v>
      </c>
      <c r="E28" s="16">
        <v>1826</v>
      </c>
    </row>
    <row r="29" spans="4:5" ht="15">
      <c r="D29" s="25" t="s">
        <v>144</v>
      </c>
      <c r="E29" s="16">
        <v>1322</v>
      </c>
    </row>
    <row r="30" spans="4:5" ht="15">
      <c r="D30" s="25" t="s">
        <v>145</v>
      </c>
      <c r="E30" s="16">
        <v>1295</v>
      </c>
    </row>
    <row r="31" spans="4:5" ht="15">
      <c r="D31" s="27" t="s">
        <v>146</v>
      </c>
      <c r="E31" s="16">
        <v>1275</v>
      </c>
    </row>
    <row r="32" spans="4:5" ht="15">
      <c r="D32" s="27" t="s">
        <v>147</v>
      </c>
      <c r="E32" s="16">
        <v>46233</v>
      </c>
    </row>
    <row r="33" spans="4:5" ht="15">
      <c r="D33" s="27" t="s">
        <v>148</v>
      </c>
      <c r="E33" s="16">
        <v>875</v>
      </c>
    </row>
    <row r="34" spans="4:5" ht="15">
      <c r="D34" s="27" t="s">
        <v>149</v>
      </c>
      <c r="E34" s="16">
        <v>1042</v>
      </c>
    </row>
    <row r="35" spans="4:5" ht="15">
      <c r="D35" s="27" t="s">
        <v>150</v>
      </c>
      <c r="E35" s="16">
        <v>3800</v>
      </c>
    </row>
    <row r="36" spans="4:5" ht="15">
      <c r="D36" s="27" t="s">
        <v>151</v>
      </c>
      <c r="E36" s="16">
        <v>12438</v>
      </c>
    </row>
    <row r="37" spans="4:5" ht="15">
      <c r="D37" s="27" t="s">
        <v>152</v>
      </c>
      <c r="E37" s="16">
        <v>1459</v>
      </c>
    </row>
    <row r="38" spans="4:5" ht="15">
      <c r="D38" s="27" t="s">
        <v>153</v>
      </c>
      <c r="E38" s="16">
        <v>5524</v>
      </c>
    </row>
    <row r="39" spans="4:5" ht="15">
      <c r="D39" s="27" t="s">
        <v>154</v>
      </c>
      <c r="E39" s="16">
        <v>6192</v>
      </c>
    </row>
    <row r="40" spans="4:5" ht="15">
      <c r="D40" s="27" t="s">
        <v>155</v>
      </c>
      <c r="E40" s="16">
        <v>4263</v>
      </c>
    </row>
    <row r="41" spans="4:5" ht="15">
      <c r="D41" s="27" t="s">
        <v>156</v>
      </c>
      <c r="E41" s="16">
        <v>3296</v>
      </c>
    </row>
    <row r="42" spans="4:5" ht="15">
      <c r="D42" s="29" t="s">
        <v>132</v>
      </c>
      <c r="E42" s="16">
        <v>4442</v>
      </c>
    </row>
    <row r="43" spans="4:5" ht="15">
      <c r="D43" s="43" t="s">
        <v>157</v>
      </c>
      <c r="E43" s="16">
        <v>93257</v>
      </c>
    </row>
    <row r="44" spans="4:5" ht="15">
      <c r="D44" s="24" t="s">
        <v>158</v>
      </c>
      <c r="E44" s="16">
        <v>2772</v>
      </c>
    </row>
    <row r="45" spans="4:5" ht="15">
      <c r="D45" s="24" t="s">
        <v>159</v>
      </c>
      <c r="E45" s="16">
        <v>21605</v>
      </c>
    </row>
    <row r="46" spans="4:5" ht="15">
      <c r="D46" s="24" t="s">
        <v>160</v>
      </c>
      <c r="E46" s="16">
        <v>24389</v>
      </c>
    </row>
    <row r="47" spans="4:5" ht="15">
      <c r="D47" s="24" t="s">
        <v>161</v>
      </c>
      <c r="E47" s="16">
        <v>19238</v>
      </c>
    </row>
    <row r="48" spans="4:5" ht="15">
      <c r="D48" s="24" t="s">
        <v>162</v>
      </c>
      <c r="E48" s="16">
        <v>814</v>
      </c>
    </row>
    <row r="49" spans="4:5" ht="15">
      <c r="D49" s="24" t="s">
        <v>163</v>
      </c>
      <c r="E49" s="16">
        <v>2318</v>
      </c>
    </row>
    <row r="50" spans="4:5" ht="15">
      <c r="D50" s="24" t="s">
        <v>164</v>
      </c>
      <c r="E50" s="16">
        <v>12981</v>
      </c>
    </row>
    <row r="51" spans="4:5" ht="15">
      <c r="D51" s="14" t="s">
        <v>167</v>
      </c>
      <c r="E51" s="14">
        <v>10851</v>
      </c>
    </row>
    <row r="52" spans="4:5" ht="15">
      <c r="D52" s="14" t="s">
        <v>168</v>
      </c>
      <c r="E52" s="14">
        <v>85977</v>
      </c>
    </row>
    <row r="53" spans="4:5" ht="15">
      <c r="D53" s="14" t="s">
        <v>169</v>
      </c>
      <c r="E53" s="14">
        <v>18787</v>
      </c>
    </row>
    <row r="54" spans="4:5" ht="15">
      <c r="D54" s="30" t="s">
        <v>165</v>
      </c>
      <c r="E54" s="16">
        <v>91361</v>
      </c>
    </row>
    <row r="55" spans="4:5" ht="15">
      <c r="D55" s="18" t="s">
        <v>212</v>
      </c>
      <c r="E55" s="16">
        <v>97790</v>
      </c>
    </row>
    <row r="56" spans="4:5" ht="15">
      <c r="D56" s="23" t="s">
        <v>174</v>
      </c>
      <c r="E56" s="16">
        <v>542</v>
      </c>
    </row>
    <row r="57" spans="4:5" ht="15">
      <c r="D57" s="23" t="s">
        <v>175</v>
      </c>
      <c r="E57" s="16">
        <v>10431</v>
      </c>
    </row>
    <row r="58" spans="4:5" ht="15">
      <c r="D58" s="23" t="s">
        <v>176</v>
      </c>
      <c r="E58" s="16">
        <v>437</v>
      </c>
    </row>
    <row r="59" spans="4:5" ht="15">
      <c r="D59" s="23" t="s">
        <v>177</v>
      </c>
      <c r="E59" s="16">
        <v>2370</v>
      </c>
    </row>
    <row r="60" spans="4:5" ht="15">
      <c r="D60" s="34" t="s">
        <v>178</v>
      </c>
      <c r="E60" s="16">
        <v>8810</v>
      </c>
    </row>
    <row r="61" spans="4:5" ht="15">
      <c r="D61" s="23" t="s">
        <v>179</v>
      </c>
      <c r="E61" s="16">
        <v>2057</v>
      </c>
    </row>
    <row r="62" spans="4:5" ht="15">
      <c r="D62" s="23" t="s">
        <v>180</v>
      </c>
      <c r="E62" s="16">
        <v>2715</v>
      </c>
    </row>
    <row r="63" spans="4:5" ht="15">
      <c r="D63" s="23" t="s">
        <v>181</v>
      </c>
      <c r="E63" s="16">
        <v>3856</v>
      </c>
    </row>
    <row r="64" spans="4:5" ht="15">
      <c r="D64" s="23" t="s">
        <v>182</v>
      </c>
      <c r="E64" s="16">
        <v>3472</v>
      </c>
    </row>
    <row r="65" spans="4:5" ht="15">
      <c r="D65" s="23" t="s">
        <v>183</v>
      </c>
      <c r="E65" s="16">
        <v>3394</v>
      </c>
    </row>
    <row r="66" spans="4:5" ht="15">
      <c r="D66" s="23" t="s">
        <v>184</v>
      </c>
      <c r="E66" s="16">
        <v>664</v>
      </c>
    </row>
    <row r="67" spans="4:5" ht="15">
      <c r="D67" s="23" t="s">
        <v>185</v>
      </c>
      <c r="E67" s="16">
        <v>4135</v>
      </c>
    </row>
    <row r="68" spans="4:5" ht="15">
      <c r="D68" s="23" t="s">
        <v>186</v>
      </c>
      <c r="E68" s="16">
        <v>7531</v>
      </c>
    </row>
    <row r="69" spans="4:5" ht="15">
      <c r="D69" s="23" t="s">
        <v>187</v>
      </c>
      <c r="E69" s="16">
        <v>8115</v>
      </c>
    </row>
    <row r="70" spans="4:5" ht="15">
      <c r="D70" s="23" t="s">
        <v>188</v>
      </c>
      <c r="E70" s="16">
        <v>11144</v>
      </c>
    </row>
    <row r="71" spans="4:5" ht="15">
      <c r="D71" s="23" t="s">
        <v>189</v>
      </c>
      <c r="E71" s="16">
        <v>4438</v>
      </c>
    </row>
    <row r="72" spans="4:5" ht="15">
      <c r="D72" s="26" t="s">
        <v>190</v>
      </c>
      <c r="E72" s="16">
        <v>7090</v>
      </c>
    </row>
    <row r="73" spans="4:5" ht="15">
      <c r="D73" s="26" t="s">
        <v>191</v>
      </c>
      <c r="E73" s="16">
        <v>927</v>
      </c>
    </row>
    <row r="74" spans="4:5" ht="15">
      <c r="D74" s="26" t="s">
        <v>192</v>
      </c>
      <c r="E74" s="16">
        <v>7601</v>
      </c>
    </row>
    <row r="75" spans="4:5" ht="15">
      <c r="D75" s="26" t="s">
        <v>193</v>
      </c>
      <c r="E75" s="16">
        <v>9789</v>
      </c>
    </row>
    <row r="76" spans="4:5" ht="15">
      <c r="D76" s="26" t="s">
        <v>194</v>
      </c>
      <c r="E76" s="16">
        <v>2214</v>
      </c>
    </row>
    <row r="77" spans="4:5" ht="15">
      <c r="D77" s="26" t="s">
        <v>195</v>
      </c>
      <c r="E77" s="16">
        <v>9237</v>
      </c>
    </row>
    <row r="78" spans="4:5" ht="15">
      <c r="D78" s="26" t="s">
        <v>196</v>
      </c>
      <c r="E78" s="16">
        <v>46539</v>
      </c>
    </row>
    <row r="79" spans="4:5" ht="15">
      <c r="D79" s="26" t="s">
        <v>197</v>
      </c>
      <c r="E79" s="16">
        <v>5062</v>
      </c>
    </row>
    <row r="80" spans="4:5" ht="15">
      <c r="D80" s="26" t="s">
        <v>198</v>
      </c>
      <c r="E80" s="16">
        <v>9782</v>
      </c>
    </row>
    <row r="81" spans="4:5" ht="15">
      <c r="D81" s="26" t="s">
        <v>199</v>
      </c>
      <c r="E81" s="16">
        <v>4757</v>
      </c>
    </row>
    <row r="82" spans="4:5" ht="15">
      <c r="D82" s="17" t="s">
        <v>166</v>
      </c>
      <c r="E82" s="16">
        <v>87352</v>
      </c>
    </row>
    <row r="83" spans="4:5" ht="15">
      <c r="D83" s="19" t="s">
        <v>213</v>
      </c>
      <c r="E83" s="16">
        <v>112395</v>
      </c>
    </row>
    <row r="84" spans="4:5" ht="15">
      <c r="D84" s="28" t="s">
        <v>200</v>
      </c>
      <c r="E84" s="16">
        <v>1573</v>
      </c>
    </row>
    <row r="85" spans="4:5" ht="15">
      <c r="D85" s="28" t="s">
        <v>201</v>
      </c>
      <c r="E85" s="16">
        <v>5909</v>
      </c>
    </row>
    <row r="86" spans="4:5" ht="15">
      <c r="D86" s="28" t="s">
        <v>202</v>
      </c>
      <c r="E86" s="16">
        <v>1698</v>
      </c>
    </row>
    <row r="87" spans="4:5" ht="15">
      <c r="D87" s="28" t="s">
        <v>203</v>
      </c>
      <c r="E87" s="16">
        <v>3551</v>
      </c>
    </row>
    <row r="88" spans="4:5" ht="15">
      <c r="D88" s="28" t="s">
        <v>204</v>
      </c>
      <c r="E88" s="16">
        <v>13157</v>
      </c>
    </row>
    <row r="89" spans="4:9" ht="15">
      <c r="D89" s="28" t="s">
        <v>205</v>
      </c>
      <c r="E89" s="16">
        <v>802</v>
      </c>
      <c r="I89" s="8"/>
    </row>
    <row r="90" spans="4:5" ht="15">
      <c r="D90" s="28" t="s">
        <v>206</v>
      </c>
      <c r="E90" s="16">
        <v>3705</v>
      </c>
    </row>
    <row r="91" spans="4:5" ht="15">
      <c r="D91" s="28" t="s">
        <v>207</v>
      </c>
      <c r="E91" s="16">
        <v>1966</v>
      </c>
    </row>
    <row r="92" spans="4:5" ht="15">
      <c r="D92" s="28" t="s">
        <v>208</v>
      </c>
      <c r="E92" s="16">
        <v>2376</v>
      </c>
    </row>
    <row r="93" spans="4:5" ht="15">
      <c r="D93" s="28" t="s">
        <v>209</v>
      </c>
      <c r="E93" s="16">
        <v>3923</v>
      </c>
    </row>
    <row r="94" spans="4:5" ht="15">
      <c r="D94" s="28" t="s">
        <v>210</v>
      </c>
      <c r="E94" s="16">
        <v>794</v>
      </c>
    </row>
    <row r="95" spans="4:5" ht="15">
      <c r="D95" s="28" t="s">
        <v>214</v>
      </c>
      <c r="E95" s="36">
        <v>816</v>
      </c>
    </row>
    <row r="96" spans="4:5" ht="19.5" thickBot="1">
      <c r="D96" s="44" t="s">
        <v>215</v>
      </c>
      <c r="E96" s="44">
        <f>SUM(E1:E95)</f>
        <v>1254160</v>
      </c>
    </row>
    <row r="97" ht="15.75" thickBot="1">
      <c r="E97" s="45"/>
    </row>
    <row r="98" ht="15">
      <c r="E98" s="8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.421875" style="46" customWidth="1"/>
    <col min="2" max="2" width="38.8515625" style="57" customWidth="1"/>
    <col min="3" max="3" width="31.28125" style="60" customWidth="1"/>
    <col min="4" max="5" width="9.140625" style="46" customWidth="1"/>
    <col min="6" max="6" width="9.140625" style="47" customWidth="1"/>
    <col min="7" max="16384" width="9.140625" style="46" customWidth="1"/>
  </cols>
  <sheetData>
    <row r="1" spans="1:3" ht="15.75">
      <c r="A1" s="87" t="s">
        <v>94</v>
      </c>
      <c r="B1" s="87"/>
      <c r="C1" s="87"/>
    </row>
    <row r="2" spans="1:3" ht="15.75">
      <c r="A2" s="87" t="s">
        <v>216</v>
      </c>
      <c r="B2" s="87"/>
      <c r="C2" s="87"/>
    </row>
    <row r="3" spans="1:3" ht="16.5" thickBot="1">
      <c r="A3" s="87" t="s">
        <v>217</v>
      </c>
      <c r="B3" s="87"/>
      <c r="C3" s="87"/>
    </row>
    <row r="4" spans="1:3" s="48" customFormat="1" ht="15.75">
      <c r="A4" s="92" t="s">
        <v>0</v>
      </c>
      <c r="B4" s="92" t="s">
        <v>1</v>
      </c>
      <c r="C4" s="94" t="s">
        <v>218</v>
      </c>
    </row>
    <row r="5" spans="1:3" ht="16.5" thickBot="1">
      <c r="A5" s="93"/>
      <c r="B5" s="93"/>
      <c r="C5" s="95"/>
    </row>
    <row r="6" spans="1:5" ht="15.75">
      <c r="A6" s="49">
        <v>1</v>
      </c>
      <c r="B6" s="50" t="s">
        <v>2</v>
      </c>
      <c r="C6" s="58">
        <v>4</v>
      </c>
      <c r="E6" s="51"/>
    </row>
    <row r="7" spans="1:5" ht="15.75">
      <c r="A7" s="52">
        <f>SUM(A6+1)</f>
        <v>2</v>
      </c>
      <c r="B7" s="53" t="s">
        <v>3</v>
      </c>
      <c r="C7" s="58">
        <v>14</v>
      </c>
      <c r="E7" s="51"/>
    </row>
    <row r="8" spans="1:5" ht="15.75">
      <c r="A8" s="52">
        <f aca="true" t="shared" si="0" ref="A8:A49">SUM(A7+1)</f>
        <v>3</v>
      </c>
      <c r="B8" s="53" t="s">
        <v>4</v>
      </c>
      <c r="C8" s="58">
        <v>3</v>
      </c>
      <c r="E8" s="51"/>
    </row>
    <row r="9" spans="1:5" ht="15.75">
      <c r="A9" s="52">
        <f t="shared" si="0"/>
        <v>4</v>
      </c>
      <c r="B9" s="53" t="s">
        <v>5</v>
      </c>
      <c r="C9" s="58">
        <v>8</v>
      </c>
      <c r="E9" s="51"/>
    </row>
    <row r="10" spans="1:5" ht="15.75">
      <c r="A10" s="52">
        <f t="shared" si="0"/>
        <v>5</v>
      </c>
      <c r="B10" s="53" t="s">
        <v>6</v>
      </c>
      <c r="C10" s="58">
        <v>1</v>
      </c>
      <c r="E10" s="51"/>
    </row>
    <row r="11" spans="1:5" ht="15.75">
      <c r="A11" s="52">
        <f t="shared" si="0"/>
        <v>6</v>
      </c>
      <c r="B11" s="53" t="s">
        <v>7</v>
      </c>
      <c r="C11" s="58">
        <v>11</v>
      </c>
      <c r="E11" s="51"/>
    </row>
    <row r="12" spans="1:5" ht="15.75">
      <c r="A12" s="52">
        <f t="shared" si="0"/>
        <v>7</v>
      </c>
      <c r="B12" s="53" t="s">
        <v>8</v>
      </c>
      <c r="C12" s="58">
        <v>5</v>
      </c>
      <c r="E12" s="51"/>
    </row>
    <row r="13" spans="1:5" ht="15.75">
      <c r="A13" s="52">
        <f t="shared" si="0"/>
        <v>8</v>
      </c>
      <c r="B13" s="53" t="s">
        <v>9</v>
      </c>
      <c r="C13" s="58">
        <v>18</v>
      </c>
      <c r="E13" s="51"/>
    </row>
    <row r="14" spans="1:8" ht="15.75">
      <c r="A14" s="52">
        <f t="shared" si="0"/>
        <v>9</v>
      </c>
      <c r="B14" s="53" t="s">
        <v>10</v>
      </c>
      <c r="C14" s="58">
        <v>17</v>
      </c>
      <c r="E14" s="51"/>
      <c r="G14" s="51"/>
      <c r="H14" s="51"/>
    </row>
    <row r="15" spans="1:8" ht="15.75">
      <c r="A15" s="52">
        <f t="shared" si="0"/>
        <v>10</v>
      </c>
      <c r="B15" s="53" t="s">
        <v>11</v>
      </c>
      <c r="C15" s="58">
        <v>46</v>
      </c>
      <c r="E15" s="51"/>
      <c r="G15" s="51"/>
      <c r="H15" s="51"/>
    </row>
    <row r="16" spans="1:5" ht="15.75">
      <c r="A16" s="52">
        <f t="shared" si="0"/>
        <v>11</v>
      </c>
      <c r="B16" s="53" t="s">
        <v>12</v>
      </c>
      <c r="C16" s="58">
        <v>1</v>
      </c>
      <c r="E16" s="51"/>
    </row>
    <row r="17" spans="1:5" ht="15.75">
      <c r="A17" s="52">
        <f t="shared" si="0"/>
        <v>12</v>
      </c>
      <c r="B17" s="53" t="s">
        <v>13</v>
      </c>
      <c r="C17" s="58">
        <v>8</v>
      </c>
      <c r="E17" s="51"/>
    </row>
    <row r="18" spans="1:5" ht="15.75">
      <c r="A18" s="52">
        <f t="shared" si="0"/>
        <v>13</v>
      </c>
      <c r="B18" s="53" t="s">
        <v>14</v>
      </c>
      <c r="C18" s="58">
        <v>11</v>
      </c>
      <c r="E18" s="51"/>
    </row>
    <row r="19" spans="1:5" ht="15.75">
      <c r="A19" s="52">
        <f t="shared" si="0"/>
        <v>14</v>
      </c>
      <c r="B19" s="53" t="s">
        <v>15</v>
      </c>
      <c r="C19" s="58">
        <v>9</v>
      </c>
      <c r="E19" s="51"/>
    </row>
    <row r="20" spans="1:5" ht="15.75">
      <c r="A20" s="52">
        <f t="shared" si="0"/>
        <v>15</v>
      </c>
      <c r="B20" s="53" t="s">
        <v>16</v>
      </c>
      <c r="C20" s="58">
        <v>10</v>
      </c>
      <c r="E20" s="51"/>
    </row>
    <row r="21" spans="1:5" ht="15.75">
      <c r="A21" s="52">
        <f t="shared" si="0"/>
        <v>16</v>
      </c>
      <c r="B21" s="53" t="s">
        <v>17</v>
      </c>
      <c r="C21" s="58">
        <v>2</v>
      </c>
      <c r="E21" s="51"/>
    </row>
    <row r="22" spans="1:5" ht="15.75">
      <c r="A22" s="52">
        <f t="shared" si="0"/>
        <v>17</v>
      </c>
      <c r="B22" s="53" t="s">
        <v>18</v>
      </c>
      <c r="C22" s="58">
        <v>4</v>
      </c>
      <c r="E22" s="51"/>
    </row>
    <row r="23" spans="1:5" ht="15.75">
      <c r="A23" s="52">
        <f t="shared" si="0"/>
        <v>18</v>
      </c>
      <c r="B23" s="53" t="s">
        <v>19</v>
      </c>
      <c r="C23" s="58">
        <v>56</v>
      </c>
      <c r="E23" s="51"/>
    </row>
    <row r="24" spans="1:5" ht="15.75">
      <c r="A24" s="52">
        <f t="shared" si="0"/>
        <v>19</v>
      </c>
      <c r="B24" s="53" t="s">
        <v>20</v>
      </c>
      <c r="C24" s="58">
        <v>7</v>
      </c>
      <c r="E24" s="51"/>
    </row>
    <row r="25" spans="1:5" ht="15.75">
      <c r="A25" s="52">
        <f t="shared" si="0"/>
        <v>20</v>
      </c>
      <c r="B25" s="53" t="s">
        <v>21</v>
      </c>
      <c r="C25" s="58">
        <v>1</v>
      </c>
      <c r="E25" s="51"/>
    </row>
    <row r="26" spans="1:5" ht="15.75">
      <c r="A26" s="52">
        <f t="shared" si="0"/>
        <v>21</v>
      </c>
      <c r="B26" s="53" t="s">
        <v>22</v>
      </c>
      <c r="C26" s="58">
        <v>7</v>
      </c>
      <c r="E26" s="51"/>
    </row>
    <row r="27" spans="1:5" ht="15.75">
      <c r="A27" s="52">
        <f t="shared" si="0"/>
        <v>22</v>
      </c>
      <c r="B27" s="53" t="s">
        <v>23</v>
      </c>
      <c r="C27" s="58">
        <v>5</v>
      </c>
      <c r="E27" s="51"/>
    </row>
    <row r="28" spans="1:5" ht="15.75">
      <c r="A28" s="52">
        <f t="shared" si="0"/>
        <v>23</v>
      </c>
      <c r="B28" s="53" t="s">
        <v>24</v>
      </c>
      <c r="C28" s="58">
        <v>4</v>
      </c>
      <c r="E28" s="51"/>
    </row>
    <row r="29" spans="1:5" ht="15.75">
      <c r="A29" s="52">
        <f t="shared" si="0"/>
        <v>24</v>
      </c>
      <c r="B29" s="53" t="s">
        <v>25</v>
      </c>
      <c r="C29" s="58">
        <v>86</v>
      </c>
      <c r="E29" s="51"/>
    </row>
    <row r="30" spans="1:5" ht="15.75">
      <c r="A30" s="52">
        <f t="shared" si="0"/>
        <v>25</v>
      </c>
      <c r="B30" s="53" t="s">
        <v>26</v>
      </c>
      <c r="C30" s="58">
        <v>3</v>
      </c>
      <c r="E30" s="51"/>
    </row>
    <row r="31" spans="1:5" ht="15.75">
      <c r="A31" s="52">
        <f t="shared" si="0"/>
        <v>26</v>
      </c>
      <c r="B31" s="53" t="s">
        <v>27</v>
      </c>
      <c r="C31" s="58">
        <v>4</v>
      </c>
      <c r="E31" s="51"/>
    </row>
    <row r="32" spans="1:5" ht="15.75">
      <c r="A32" s="52">
        <f t="shared" si="0"/>
        <v>27</v>
      </c>
      <c r="B32" s="53" t="s">
        <v>28</v>
      </c>
      <c r="C32" s="58">
        <v>2</v>
      </c>
      <c r="E32" s="51"/>
    </row>
    <row r="33" spans="1:5" ht="15.75">
      <c r="A33" s="52">
        <f t="shared" si="0"/>
        <v>28</v>
      </c>
      <c r="B33" s="53" t="s">
        <v>29</v>
      </c>
      <c r="C33" s="58">
        <v>21</v>
      </c>
      <c r="E33" s="51"/>
    </row>
    <row r="34" spans="1:5" ht="15.75">
      <c r="A34" s="52">
        <f t="shared" si="0"/>
        <v>29</v>
      </c>
      <c r="B34" s="53" t="s">
        <v>30</v>
      </c>
      <c r="C34" s="58">
        <v>13</v>
      </c>
      <c r="E34" s="51"/>
    </row>
    <row r="35" spans="1:5" ht="15.75">
      <c r="A35" s="52">
        <f t="shared" si="0"/>
        <v>30</v>
      </c>
      <c r="B35" s="53" t="s">
        <v>31</v>
      </c>
      <c r="C35" s="58">
        <v>3</v>
      </c>
      <c r="E35" s="51"/>
    </row>
    <row r="36" spans="1:5" ht="15.75">
      <c r="A36" s="52">
        <f t="shared" si="0"/>
        <v>31</v>
      </c>
      <c r="B36" s="53" t="s">
        <v>32</v>
      </c>
      <c r="C36" s="58">
        <v>8</v>
      </c>
      <c r="E36" s="51"/>
    </row>
    <row r="37" spans="1:5" ht="15.75">
      <c r="A37" s="52">
        <f t="shared" si="0"/>
        <v>32</v>
      </c>
      <c r="B37" s="53" t="s">
        <v>33</v>
      </c>
      <c r="C37" s="58">
        <v>16</v>
      </c>
      <c r="E37" s="51"/>
    </row>
    <row r="38" spans="1:5" ht="15.75">
      <c r="A38" s="52">
        <f t="shared" si="0"/>
        <v>33</v>
      </c>
      <c r="B38" s="53" t="s">
        <v>34</v>
      </c>
      <c r="C38" s="58">
        <v>1</v>
      </c>
      <c r="E38" s="51"/>
    </row>
    <row r="39" spans="1:5" ht="15.75">
      <c r="A39" s="52">
        <f t="shared" si="0"/>
        <v>34</v>
      </c>
      <c r="B39" s="53" t="s">
        <v>35</v>
      </c>
      <c r="C39" s="58">
        <v>11</v>
      </c>
      <c r="E39" s="51"/>
    </row>
    <row r="40" spans="1:5" ht="15.75">
      <c r="A40" s="52">
        <f t="shared" si="0"/>
        <v>35</v>
      </c>
      <c r="B40" s="53" t="s">
        <v>36</v>
      </c>
      <c r="C40" s="58">
        <v>1</v>
      </c>
      <c r="E40" s="51"/>
    </row>
    <row r="41" spans="1:5" ht="15.75">
      <c r="A41" s="52">
        <f t="shared" si="0"/>
        <v>36</v>
      </c>
      <c r="B41" s="53" t="s">
        <v>37</v>
      </c>
      <c r="C41" s="58">
        <v>2</v>
      </c>
      <c r="E41" s="51"/>
    </row>
    <row r="42" spans="1:5" ht="15.75">
      <c r="A42" s="52">
        <f t="shared" si="0"/>
        <v>37</v>
      </c>
      <c r="B42" s="53" t="s">
        <v>38</v>
      </c>
      <c r="C42" s="58">
        <v>5</v>
      </c>
      <c r="E42" s="51"/>
    </row>
    <row r="43" spans="1:5" ht="15.75">
      <c r="A43" s="52">
        <f t="shared" si="0"/>
        <v>38</v>
      </c>
      <c r="B43" s="53" t="s">
        <v>39</v>
      </c>
      <c r="C43" s="58">
        <v>11</v>
      </c>
      <c r="E43" s="51"/>
    </row>
    <row r="44" spans="1:5" ht="15.75">
      <c r="A44" s="52">
        <f t="shared" si="0"/>
        <v>39</v>
      </c>
      <c r="B44" s="53" t="s">
        <v>40</v>
      </c>
      <c r="C44" s="58">
        <v>2</v>
      </c>
      <c r="E44" s="51"/>
    </row>
    <row r="45" spans="1:5" ht="15.75">
      <c r="A45" s="52">
        <f t="shared" si="0"/>
        <v>40</v>
      </c>
      <c r="B45" s="53" t="s">
        <v>41</v>
      </c>
      <c r="C45" s="58">
        <v>22</v>
      </c>
      <c r="E45" s="51"/>
    </row>
    <row r="46" spans="1:5" ht="15.75">
      <c r="A46" s="52">
        <f t="shared" si="0"/>
        <v>41</v>
      </c>
      <c r="B46" s="53" t="s">
        <v>42</v>
      </c>
      <c r="C46" s="58">
        <v>2</v>
      </c>
      <c r="E46" s="51"/>
    </row>
    <row r="47" spans="1:5" ht="15.75">
      <c r="A47" s="52">
        <f t="shared" si="0"/>
        <v>42</v>
      </c>
      <c r="B47" s="53" t="s">
        <v>43</v>
      </c>
      <c r="C47" s="58">
        <v>11</v>
      </c>
      <c r="E47" s="51"/>
    </row>
    <row r="48" spans="1:5" ht="15.75">
      <c r="A48" s="52">
        <f t="shared" si="0"/>
        <v>43</v>
      </c>
      <c r="B48" s="53" t="s">
        <v>44</v>
      </c>
      <c r="C48" s="58">
        <v>6</v>
      </c>
      <c r="E48" s="51"/>
    </row>
    <row r="49" spans="1:5" ht="15.75">
      <c r="A49" s="52">
        <f t="shared" si="0"/>
        <v>44</v>
      </c>
      <c r="B49" s="53" t="s">
        <v>45</v>
      </c>
      <c r="C49" s="58">
        <v>12</v>
      </c>
      <c r="E49" s="51"/>
    </row>
    <row r="50" spans="1:5" ht="15.75">
      <c r="A50" s="52">
        <f aca="true" t="shared" si="1" ref="A50:A71">SUM(A49+1)</f>
        <v>45</v>
      </c>
      <c r="B50" s="53" t="s">
        <v>46</v>
      </c>
      <c r="C50" s="58">
        <v>6</v>
      </c>
      <c r="E50" s="51"/>
    </row>
    <row r="51" spans="1:5" ht="15.75">
      <c r="A51" s="52">
        <f t="shared" si="1"/>
        <v>46</v>
      </c>
      <c r="B51" s="53" t="s">
        <v>47</v>
      </c>
      <c r="C51" s="58">
        <v>27</v>
      </c>
      <c r="E51" s="51"/>
    </row>
    <row r="52" spans="1:5" ht="15.75">
      <c r="A52" s="52">
        <f t="shared" si="1"/>
        <v>47</v>
      </c>
      <c r="B52" s="53" t="s">
        <v>48</v>
      </c>
      <c r="C52" s="58">
        <v>81</v>
      </c>
      <c r="E52" s="51"/>
    </row>
    <row r="53" spans="1:5" ht="15.75">
      <c r="A53" s="52">
        <f t="shared" si="1"/>
        <v>48</v>
      </c>
      <c r="B53" s="53" t="s">
        <v>49</v>
      </c>
      <c r="C53" s="58">
        <v>5</v>
      </c>
      <c r="E53" s="51"/>
    </row>
    <row r="54" spans="1:5" ht="15.75">
      <c r="A54" s="52">
        <f t="shared" si="1"/>
        <v>49</v>
      </c>
      <c r="B54" s="53" t="s">
        <v>50</v>
      </c>
      <c r="C54" s="58">
        <v>14</v>
      </c>
      <c r="E54" s="51"/>
    </row>
    <row r="55" spans="1:5" ht="15.75">
      <c r="A55" s="52">
        <f t="shared" si="1"/>
        <v>50</v>
      </c>
      <c r="B55" s="53" t="s">
        <v>51</v>
      </c>
      <c r="C55" s="58">
        <v>47</v>
      </c>
      <c r="E55" s="51"/>
    </row>
    <row r="56" spans="1:5" ht="15.75">
      <c r="A56" s="52">
        <f t="shared" si="1"/>
        <v>51</v>
      </c>
      <c r="B56" s="53" t="s">
        <v>52</v>
      </c>
      <c r="C56" s="58">
        <v>4</v>
      </c>
      <c r="E56" s="51"/>
    </row>
    <row r="57" spans="1:5" ht="15.75">
      <c r="A57" s="52">
        <f t="shared" si="1"/>
        <v>52</v>
      </c>
      <c r="B57" s="53" t="s">
        <v>53</v>
      </c>
      <c r="C57" s="58">
        <v>5</v>
      </c>
      <c r="E57" s="51"/>
    </row>
    <row r="58" spans="1:5" ht="15.75">
      <c r="A58" s="52">
        <f t="shared" si="1"/>
        <v>53</v>
      </c>
      <c r="B58" s="53" t="s">
        <v>54</v>
      </c>
      <c r="C58" s="58">
        <v>5</v>
      </c>
      <c r="E58" s="51"/>
    </row>
    <row r="59" spans="1:5" ht="15.75">
      <c r="A59" s="52">
        <f t="shared" si="1"/>
        <v>54</v>
      </c>
      <c r="B59" s="53" t="s">
        <v>55</v>
      </c>
      <c r="C59" s="58">
        <v>5</v>
      </c>
      <c r="E59" s="51"/>
    </row>
    <row r="60" spans="1:5" ht="15.75">
      <c r="A60" s="52">
        <f t="shared" si="1"/>
        <v>55</v>
      </c>
      <c r="B60" s="53" t="s">
        <v>56</v>
      </c>
      <c r="C60" s="58">
        <v>16</v>
      </c>
      <c r="E60" s="51"/>
    </row>
    <row r="61" spans="1:5" ht="15.75">
      <c r="A61" s="52">
        <f t="shared" si="1"/>
        <v>56</v>
      </c>
      <c r="B61" s="53" t="s">
        <v>57</v>
      </c>
      <c r="C61" s="58">
        <v>2</v>
      </c>
      <c r="E61" s="51"/>
    </row>
    <row r="62" spans="1:5" ht="15.75">
      <c r="A62" s="52">
        <f t="shared" si="1"/>
        <v>57</v>
      </c>
      <c r="B62" s="53" t="s">
        <v>58</v>
      </c>
      <c r="C62" s="58">
        <v>3</v>
      </c>
      <c r="E62" s="51"/>
    </row>
    <row r="63" spans="1:5" ht="15.75">
      <c r="A63" s="52">
        <f t="shared" si="1"/>
        <v>58</v>
      </c>
      <c r="B63" s="53" t="s">
        <v>59</v>
      </c>
      <c r="C63" s="58">
        <v>4</v>
      </c>
      <c r="E63" s="51"/>
    </row>
    <row r="64" spans="1:5" ht="15.75">
      <c r="A64" s="52">
        <f t="shared" si="1"/>
        <v>59</v>
      </c>
      <c r="B64" s="53" t="s">
        <v>60</v>
      </c>
      <c r="C64" s="58">
        <v>1</v>
      </c>
      <c r="E64" s="51"/>
    </row>
    <row r="65" spans="1:5" ht="15.75">
      <c r="A65" s="52">
        <f t="shared" si="1"/>
        <v>60</v>
      </c>
      <c r="B65" s="53" t="s">
        <v>61</v>
      </c>
      <c r="C65" s="58">
        <v>1</v>
      </c>
      <c r="E65" s="51"/>
    </row>
    <row r="66" spans="1:5" ht="15.75">
      <c r="A66" s="52">
        <f t="shared" si="1"/>
        <v>61</v>
      </c>
      <c r="B66" s="53" t="s">
        <v>62</v>
      </c>
      <c r="C66" s="58">
        <v>13</v>
      </c>
      <c r="E66" s="51"/>
    </row>
    <row r="67" spans="1:5" ht="15.75">
      <c r="A67" s="52">
        <f t="shared" si="1"/>
        <v>62</v>
      </c>
      <c r="B67" s="53" t="s">
        <v>63</v>
      </c>
      <c r="C67" s="58">
        <v>3</v>
      </c>
      <c r="E67" s="51"/>
    </row>
    <row r="68" spans="1:5" ht="15.75">
      <c r="A68" s="52">
        <f t="shared" si="1"/>
        <v>63</v>
      </c>
      <c r="B68" s="53" t="s">
        <v>64</v>
      </c>
      <c r="C68" s="58">
        <v>7</v>
      </c>
      <c r="E68" s="51"/>
    </row>
    <row r="69" spans="1:5" ht="15.75">
      <c r="A69" s="52">
        <f t="shared" si="1"/>
        <v>64</v>
      </c>
      <c r="B69" s="53" t="s">
        <v>65</v>
      </c>
      <c r="C69" s="58">
        <v>3</v>
      </c>
      <c r="E69" s="51"/>
    </row>
    <row r="70" spans="1:5" ht="15.75">
      <c r="A70" s="52">
        <f t="shared" si="1"/>
        <v>65</v>
      </c>
      <c r="B70" s="53" t="s">
        <v>66</v>
      </c>
      <c r="C70" s="58">
        <v>2</v>
      </c>
      <c r="E70" s="51"/>
    </row>
    <row r="71" spans="1:5" ht="15.75">
      <c r="A71" s="52">
        <f t="shared" si="1"/>
        <v>66</v>
      </c>
      <c r="B71" s="53" t="s">
        <v>67</v>
      </c>
      <c r="C71" s="58">
        <v>5</v>
      </c>
      <c r="E71" s="51"/>
    </row>
    <row r="72" spans="1:5" ht="15.75">
      <c r="A72" s="52">
        <f aca="true" t="shared" si="2" ref="A72:A97">SUM(A71+1)</f>
        <v>67</v>
      </c>
      <c r="B72" s="53" t="s">
        <v>68</v>
      </c>
      <c r="C72" s="58">
        <v>16</v>
      </c>
      <c r="E72" s="51"/>
    </row>
    <row r="73" spans="1:5" ht="15.75">
      <c r="A73" s="52">
        <f t="shared" si="2"/>
        <v>68</v>
      </c>
      <c r="B73" s="53" t="s">
        <v>69</v>
      </c>
      <c r="C73" s="58">
        <v>425</v>
      </c>
      <c r="E73" s="51"/>
    </row>
    <row r="74" spans="1:8" ht="15.75">
      <c r="A74" s="52">
        <f t="shared" si="2"/>
        <v>69</v>
      </c>
      <c r="B74" s="53" t="s">
        <v>70</v>
      </c>
      <c r="C74" s="58">
        <v>8</v>
      </c>
      <c r="E74" s="51"/>
      <c r="G74" s="51"/>
      <c r="H74" s="51"/>
    </row>
    <row r="75" spans="1:8" ht="15.75">
      <c r="A75" s="52">
        <f t="shared" si="2"/>
        <v>70</v>
      </c>
      <c r="B75" s="53" t="s">
        <v>71</v>
      </c>
      <c r="C75" s="58">
        <v>8</v>
      </c>
      <c r="E75" s="51"/>
      <c r="G75" s="51"/>
      <c r="H75" s="51"/>
    </row>
    <row r="76" spans="1:8" ht="15.75">
      <c r="A76" s="52">
        <f t="shared" si="2"/>
        <v>71</v>
      </c>
      <c r="B76" s="53" t="s">
        <v>72</v>
      </c>
      <c r="C76" s="58">
        <v>6</v>
      </c>
      <c r="E76" s="51"/>
      <c r="G76" s="51"/>
      <c r="H76" s="51"/>
    </row>
    <row r="77" spans="1:8" ht="15.75">
      <c r="A77" s="52">
        <f t="shared" si="2"/>
        <v>72</v>
      </c>
      <c r="B77" s="53" t="s">
        <v>73</v>
      </c>
      <c r="C77" s="58">
        <v>93</v>
      </c>
      <c r="E77" s="51"/>
      <c r="G77" s="51"/>
      <c r="H77" s="51"/>
    </row>
    <row r="78" spans="1:8" ht="15.75">
      <c r="A78" s="52">
        <f t="shared" si="2"/>
        <v>73</v>
      </c>
      <c r="B78" s="53" t="s">
        <v>74</v>
      </c>
      <c r="C78" s="58">
        <v>6</v>
      </c>
      <c r="E78" s="51"/>
      <c r="G78" s="51"/>
      <c r="H78" s="51"/>
    </row>
    <row r="79" spans="1:8" ht="15.75">
      <c r="A79" s="52">
        <f t="shared" si="2"/>
        <v>74</v>
      </c>
      <c r="B79" s="53" t="s">
        <v>75</v>
      </c>
      <c r="C79" s="58">
        <v>43</v>
      </c>
      <c r="E79" s="51"/>
      <c r="G79" s="51"/>
      <c r="H79" s="51"/>
    </row>
    <row r="80" spans="1:5" ht="15.75">
      <c r="A80" s="52">
        <f t="shared" si="2"/>
        <v>75</v>
      </c>
      <c r="B80" s="53" t="s">
        <v>76</v>
      </c>
      <c r="C80" s="58">
        <v>1</v>
      </c>
      <c r="E80" s="51"/>
    </row>
    <row r="81" spans="1:5" ht="15.75">
      <c r="A81" s="52">
        <f t="shared" si="2"/>
        <v>76</v>
      </c>
      <c r="B81" s="53" t="s">
        <v>77</v>
      </c>
      <c r="C81" s="58">
        <v>1</v>
      </c>
      <c r="E81" s="51"/>
    </row>
    <row r="82" spans="1:5" ht="15.75">
      <c r="A82" s="52">
        <f t="shared" si="2"/>
        <v>77</v>
      </c>
      <c r="B82" s="53" t="s">
        <v>78</v>
      </c>
      <c r="C82" s="58">
        <v>2</v>
      </c>
      <c r="E82" s="51"/>
    </row>
    <row r="83" spans="1:5" ht="15.75">
      <c r="A83" s="52">
        <f t="shared" si="2"/>
        <v>78</v>
      </c>
      <c r="B83" s="53" t="s">
        <v>79</v>
      </c>
      <c r="C83" s="58">
        <v>1</v>
      </c>
      <c r="E83" s="51"/>
    </row>
    <row r="84" spans="1:5" ht="15.75">
      <c r="A84" s="52">
        <f t="shared" si="2"/>
        <v>79</v>
      </c>
      <c r="B84" s="53" t="s">
        <v>80</v>
      </c>
      <c r="C84" s="58">
        <v>10</v>
      </c>
      <c r="E84" s="51"/>
    </row>
    <row r="85" spans="1:5" ht="15.75">
      <c r="A85" s="52">
        <f t="shared" si="2"/>
        <v>80</v>
      </c>
      <c r="B85" s="53" t="s">
        <v>81</v>
      </c>
      <c r="C85" s="58">
        <v>4</v>
      </c>
      <c r="E85" s="51"/>
    </row>
    <row r="86" spans="1:5" ht="15.75">
      <c r="A86" s="52">
        <f t="shared" si="2"/>
        <v>81</v>
      </c>
      <c r="B86" s="53" t="s">
        <v>82</v>
      </c>
      <c r="C86" s="58">
        <v>5</v>
      </c>
      <c r="E86" s="51"/>
    </row>
    <row r="87" spans="1:5" ht="15.75">
      <c r="A87" s="52">
        <f t="shared" si="2"/>
        <v>82</v>
      </c>
      <c r="B87" s="53" t="s">
        <v>83</v>
      </c>
      <c r="C87" s="58">
        <v>6</v>
      </c>
      <c r="E87" s="51"/>
    </row>
    <row r="88" spans="1:5" ht="15.75">
      <c r="A88" s="52">
        <f t="shared" si="2"/>
        <v>83</v>
      </c>
      <c r="B88" s="53" t="s">
        <v>84</v>
      </c>
      <c r="C88" s="58">
        <v>8</v>
      </c>
      <c r="E88" s="51"/>
    </row>
    <row r="89" spans="1:5" ht="15.75">
      <c r="A89" s="52">
        <f t="shared" si="2"/>
        <v>84</v>
      </c>
      <c r="B89" s="53" t="s">
        <v>85</v>
      </c>
      <c r="C89" s="58">
        <v>3</v>
      </c>
      <c r="E89" s="51"/>
    </row>
    <row r="90" spans="1:5" ht="15.75">
      <c r="A90" s="52">
        <f t="shared" si="2"/>
        <v>85</v>
      </c>
      <c r="B90" s="53" t="s">
        <v>86</v>
      </c>
      <c r="C90" s="58">
        <v>8</v>
      </c>
      <c r="E90" s="51"/>
    </row>
    <row r="91" spans="1:5" ht="15.75">
      <c r="A91" s="52">
        <f t="shared" si="2"/>
        <v>86</v>
      </c>
      <c r="B91" s="53" t="s">
        <v>87</v>
      </c>
      <c r="C91" s="58">
        <v>13</v>
      </c>
      <c r="E91" s="51"/>
    </row>
    <row r="92" spans="1:5" ht="15.75">
      <c r="A92" s="52">
        <f t="shared" si="2"/>
        <v>87</v>
      </c>
      <c r="B92" s="53" t="s">
        <v>88</v>
      </c>
      <c r="C92" s="58">
        <v>2</v>
      </c>
      <c r="E92" s="51"/>
    </row>
    <row r="93" spans="1:5" ht="15.75">
      <c r="A93" s="52">
        <f t="shared" si="2"/>
        <v>88</v>
      </c>
      <c r="B93" s="53" t="s">
        <v>89</v>
      </c>
      <c r="C93" s="58">
        <v>12</v>
      </c>
      <c r="E93" s="51"/>
    </row>
    <row r="94" spans="1:5" ht="15.75">
      <c r="A94" s="52">
        <f t="shared" si="2"/>
        <v>89</v>
      </c>
      <c r="B94" s="53" t="s">
        <v>90</v>
      </c>
      <c r="C94" s="58">
        <v>31</v>
      </c>
      <c r="E94" s="51"/>
    </row>
    <row r="95" spans="1:5" ht="15.75">
      <c r="A95" s="52">
        <f t="shared" si="2"/>
        <v>90</v>
      </c>
      <c r="B95" s="53" t="s">
        <v>91</v>
      </c>
      <c r="C95" s="58">
        <v>14</v>
      </c>
      <c r="E95" s="51"/>
    </row>
    <row r="96" spans="1:5" ht="15.75">
      <c r="A96" s="52">
        <f t="shared" si="2"/>
        <v>91</v>
      </c>
      <c r="B96" s="53" t="s">
        <v>92</v>
      </c>
      <c r="C96" s="58">
        <v>1</v>
      </c>
      <c r="E96" s="51"/>
    </row>
    <row r="97" spans="1:5" ht="16.5" thickBot="1">
      <c r="A97" s="54">
        <f t="shared" si="2"/>
        <v>92</v>
      </c>
      <c r="B97" s="55" t="s">
        <v>93</v>
      </c>
      <c r="C97" s="58">
        <v>7</v>
      </c>
      <c r="E97" s="51"/>
    </row>
    <row r="98" spans="1:5" s="56" customFormat="1" ht="16.5" thickBot="1">
      <c r="A98" s="91" t="s">
        <v>100</v>
      </c>
      <c r="B98" s="91"/>
      <c r="C98" s="59">
        <f>SUM(C6:C97)</f>
        <v>1487</v>
      </c>
      <c r="E98" s="51"/>
    </row>
    <row r="99" ht="15.75">
      <c r="E99" s="51"/>
    </row>
    <row r="100" ht="15.75">
      <c r="E100" s="51"/>
    </row>
    <row r="101" ht="15.75">
      <c r="E101" s="51"/>
    </row>
    <row r="102" ht="15.75">
      <c r="E102" s="51"/>
    </row>
    <row r="103" ht="15.75">
      <c r="E103" s="51"/>
    </row>
  </sheetData>
  <sheetProtection/>
  <mergeCells count="7">
    <mergeCell ref="A98:B98"/>
    <mergeCell ref="A1:C1"/>
    <mergeCell ref="A2:C2"/>
    <mergeCell ref="A3:C3"/>
    <mergeCell ref="A4:A5"/>
    <mergeCell ref="B4:B5"/>
    <mergeCell ref="C4:C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cp:lastPrinted>2011-08-30T21:02:34Z</cp:lastPrinted>
  <dcterms:created xsi:type="dcterms:W3CDTF">2010-03-04T14:23:44Z</dcterms:created>
  <dcterms:modified xsi:type="dcterms:W3CDTF">2011-08-30T21:07:23Z</dcterms:modified>
  <cp:category/>
  <cp:version/>
  <cp:contentType/>
  <cp:contentStatus/>
</cp:coreProperties>
</file>