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ência Fiscal\2020\2020_12_dez\Arquivos Finais\XLS\"/>
    </mc:Choice>
  </mc:AlternateContent>
  <xr:revisionPtr revIDLastSave="0" documentId="13_ncr:1_{0E1A2CAA-5702-41C7-82DF-9FC63B53DF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CMS por Região e Município" sheetId="38" r:id="rId1"/>
  </sheets>
  <calcPr calcId="191029"/>
</workbook>
</file>

<file path=xl/calcChain.xml><?xml version="1.0" encoding="utf-8"?>
<calcChain xmlns="http://schemas.openxmlformats.org/spreadsheetml/2006/main">
  <c r="O101" i="38" l="1"/>
  <c r="O102" i="38"/>
  <c r="O103" i="38"/>
  <c r="O104" i="38"/>
  <c r="O105" i="38"/>
  <c r="O106" i="38"/>
  <c r="O107" i="38"/>
  <c r="O108" i="38"/>
  <c r="O109" i="38"/>
  <c r="O110" i="38"/>
  <c r="O111" i="38"/>
  <c r="O112" i="38"/>
  <c r="O113" i="38"/>
  <c r="O114" i="38"/>
  <c r="O100" i="38"/>
  <c r="O91" i="38"/>
  <c r="O92" i="38"/>
  <c r="O93" i="38"/>
  <c r="O94" i="38"/>
  <c r="O95" i="38"/>
  <c r="O96" i="38"/>
  <c r="O97" i="38"/>
  <c r="O98" i="38"/>
  <c r="O90" i="38"/>
  <c r="O77" i="38"/>
  <c r="O78" i="38"/>
  <c r="O79" i="38"/>
  <c r="O80" i="38"/>
  <c r="O81" i="38"/>
  <c r="O82" i="38"/>
  <c r="O83" i="38"/>
  <c r="O84" i="38"/>
  <c r="O85" i="38"/>
  <c r="O86" i="38"/>
  <c r="O87" i="38"/>
  <c r="O88" i="38"/>
  <c r="O76" i="38"/>
  <c r="O58" i="38"/>
  <c r="O59" i="38"/>
  <c r="O60" i="38"/>
  <c r="O61" i="38"/>
  <c r="O62" i="38"/>
  <c r="O63" i="38"/>
  <c r="O64" i="38"/>
  <c r="O65" i="38"/>
  <c r="O66" i="38"/>
  <c r="O67" i="38"/>
  <c r="O68" i="38"/>
  <c r="O69" i="38"/>
  <c r="O70" i="38"/>
  <c r="O71" i="38"/>
  <c r="O72" i="38"/>
  <c r="O73" i="38"/>
  <c r="O74" i="38"/>
  <c r="O57" i="38"/>
  <c r="O45" i="38"/>
  <c r="O46" i="38"/>
  <c r="O47" i="38"/>
  <c r="O48" i="38"/>
  <c r="O49" i="38"/>
  <c r="O50" i="38"/>
  <c r="O51" i="38"/>
  <c r="O52" i="38"/>
  <c r="O53" i="38"/>
  <c r="O54" i="38"/>
  <c r="O55" i="38"/>
  <c r="O44" i="38"/>
  <c r="O41" i="38"/>
  <c r="O42" i="38"/>
  <c r="O40" i="38"/>
  <c r="O30" i="38"/>
  <c r="O31" i="38"/>
  <c r="O32" i="38"/>
  <c r="O33" i="38"/>
  <c r="O34" i="38"/>
  <c r="O35" i="38"/>
  <c r="O36" i="38"/>
  <c r="O37" i="38"/>
  <c r="O38" i="38"/>
  <c r="O29" i="38"/>
  <c r="O27" i="38"/>
  <c r="O15" i="38"/>
  <c r="O16" i="38"/>
  <c r="O17" i="38"/>
  <c r="O18" i="38"/>
  <c r="O19" i="38"/>
  <c r="O20" i="38"/>
  <c r="O21" i="38"/>
  <c r="O22" i="38"/>
  <c r="O23" i="38"/>
  <c r="O24" i="38"/>
  <c r="O25" i="38"/>
  <c r="O14" i="38"/>
  <c r="L115" i="38" l="1"/>
  <c r="O115" i="38" s="1"/>
</calcChain>
</file>

<file path=xl/sharedStrings.xml><?xml version="1.0" encoding="utf-8"?>
<sst xmlns="http://schemas.openxmlformats.org/spreadsheetml/2006/main" count="126" uniqueCount="125">
  <si>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</si>
  <si>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</si>
  <si>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</si>
  <si>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</si>
  <si>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</si>
  <si>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</si>
  <si>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</si>
  <si>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</si>
  <si>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</si>
  <si>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JARDIM</t>
  </si>
  <si>
    <t>BOM JESUS DO ITABAPOANA</t>
  </si>
  <si>
    <t>CABO FRIO</t>
  </si>
  <si>
    <t>CACHOEIRAS DE MACACU</t>
  </si>
  <si>
    <t>CAMBUCI</t>
  </si>
  <si>
    <t>CAMPOS DOS GOYTACAZES</t>
  </si>
  <si>
    <t>CANTAGALO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</si>
  <si>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</si>
  <si>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</si>
  <si>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</si>
  <si>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</si>
  <si>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</si>
  <si>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</si>
  <si>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</si>
  <si>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</si>
  <si>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</si>
  <si>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</si>
  <si>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</si>
  <si>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</si>
  <si>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</si>
  <si>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</si>
  <si>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</si>
  <si>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</si>
  <si>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</si>
  <si>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</si>
  <si>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</si>
  <si>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</si>
  <si>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</si>
  <si>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</si>
  <si>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</si>
  <si>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</si>
  <si>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</si>
  <si>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</si>
  <si>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MESQUITA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</si>
  <si>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</si>
  <si>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</si>
  <si>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</si>
  <si>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</si>
  <si>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</si>
  <si>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</si>
  <si>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</si>
  <si>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</si>
  <si>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</si>
  <si>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</si>
  <si>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</si>
  <si>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</si>
  <si>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</si>
  <si>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</si>
  <si>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</si>
  <si>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</si>
  <si>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</si>
  <si>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</si>
  <si>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</si>
  <si>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</si>
  <si>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</si>
  <si>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</si>
  <si>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</si>
  <si>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</si>
  <si>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</si>
  <si>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</si>
  <si>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</si>
  <si>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</si>
  <si>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</si>
  <si>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</si>
  <si>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</si>
  <si>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</si>
  <si>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</si>
  <si>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</si>
  <si>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</si>
  <si>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SAPUCAIA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</si>
  <si>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</si>
  <si>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</si>
  <si>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</si>
  <si>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</si>
  <si>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</si>
  <si>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</si>
  <si>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</si>
  <si>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</si>
  <si>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VALENÇA</t>
  </si>
  <si>
    <t>VARRE-SAI</t>
  </si>
  <si>
    <t>VASSOURAS</t>
  </si>
  <si>
    <t>VOLTA REDONDA</t>
  </si>
  <si>
    <t>LITORAL SUL FLUMINENSE</t>
  </si>
  <si>
    <t>BAIXADAS LITORÂNEAS</t>
  </si>
  <si>
    <t>MÉDIO PARAÍBA</t>
  </si>
  <si>
    <t>SERRANA</t>
  </si>
  <si>
    <t>NOROESTE</t>
  </si>
  <si>
    <t>NORTE</t>
  </si>
  <si>
    <t>METROPOLITANA</t>
  </si>
  <si>
    <t>CENTRO SUL</t>
  </si>
  <si>
    <t>CAPITAL</t>
  </si>
  <si>
    <t>Total Geral</t>
  </si>
  <si>
    <t>Janeiro</t>
  </si>
  <si>
    <t>Região / Município</t>
  </si>
  <si>
    <t>Distribuição por Região e Município</t>
  </si>
  <si>
    <t>ARRECADAÇÃO GERAL DE ICMS</t>
  </si>
  <si>
    <t>Superintendência de Arrecadação</t>
  </si>
  <si>
    <t>Subsecretaria da Receita</t>
  </si>
  <si>
    <t>Governo do Estado do Rio de Janeiro</t>
  </si>
  <si>
    <t>PARATY</t>
  </si>
  <si>
    <t>Períodos</t>
  </si>
  <si>
    <t>Secretaria de Estado de Fazenda</t>
  </si>
  <si>
    <t>OUTROS</t>
  </si>
  <si>
    <t>Exercício 2020</t>
  </si>
  <si>
    <t>Fevereiro</t>
  </si>
  <si>
    <t>Março</t>
  </si>
  <si>
    <t>Fonte: CPAA / SUAR / SEFAZ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</si>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</sst>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</cellStyleXfs>
  <cellXfs count="20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4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Alignment="1">
      <alignment horizontal="left" vertical="center" indent="10"/>
    </xf>
    <xf numFmtId="44" fontId="0" fillId="0" borderId="0" xfId="0" applyNumberFormat="1"/>
    <xf numFmtId="43" fontId="0" fillId="0" borderId="0" xfId="1" applyFont="1"/>
    <xf numFmtId="0" fontId="1" fillId="0" borderId="1" xfId="0" applyFont="1" applyBorder="1" applyAlignment="1">
      <alignment horizontal="left"/>
    </xf>
    <xf numFmtId="44" fontId="1" fillId="0" borderId="1" xfId="0" applyNumberFormat="1" applyFont="1" applyBorder="1"/>
    <xf numFmtId="0" fontId="1" fillId="0" borderId="1" xfId="0" applyFont="1" applyBorder="1" applyAlignment="1">
      <alignment horizontal="left" vertical="center"/>
    </xf>
    <xf numFmtId="44" fontId="1" fillId="0" borderId="1" xfId="0" applyNumberFormat="1" applyFont="1" applyBorder="1" applyAlignment="1">
      <alignment vertical="center"/>
    </xf>
    <xf numFmtId="44" fontId="1" fillId="3" borderId="4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right" vertical="center" indent="1"/>
    </xf>
    <xf numFmtId="0" fontId="1" fillId="3" borderId="4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0" fontId="1" fillId="3" borderId="1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right" vertical="center" indent="1"/>
    </xf>
    <xf numFmtId="0" fontId="1" fillId="3" borderId="1" xfId="0" applyFont="1" applyFill="1" applyBorder="1" applyAlignment="1">
      <alignment horizontal="right" vertical="center" indent="1"/>
    </xf>
    <xf numFmtId="0" fontId="1" fillId="3" borderId="5" xfId="0" applyFont="1" applyFill="1" applyBorder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Normal 4" xfId="3" xr:uid="{00000000-0005-0000-0000-000002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200055</xdr:colOff>
      <xdr:row>0</xdr:row>
      <xdr:rowOff>116700</xdr:rowOff>
    </xdr:from>
    <xdr:to>
      <xdr:col>1</xdr:col>
      <xdr:colOff>773885</xdr:colOff>
      <xdr:row>5</xdr:row>
      <xdr:rowOff>13027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55" t="5288" r="26769" b="29941"/>
        <a:stretch/>
      </xdr:blipFill>
      <xdr:spPr>
        <a:xfrm>
          <a:off x="200055" y="116700"/>
          <a:ext cx="907205" cy="1058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18"/>
  <sheetViews>
    <sheetView showGridLines="0" tabSelected="1" workbookViewId="0">
      <selection activeCell="J4" sqref="J4"/>
    </sheetView>
  </sheetViews>
  <sheetFormatPr defaultRowHeight="12" x14ac:dyDescent="0.2"/>
  <cols>
    <col min="1" max="1" width="5.83203125" customWidth="1"/>
    <col min="2" max="2" width="35.1640625" customWidth="1"/>
    <col min="3" max="19" width="20.83203125" customWidth="1"/>
  </cols>
  <sheetData>
    <row r="1" spans="2:18" ht="20.100000000000001" customHeight="1" x14ac:dyDescent="0.2"/>
    <row r="2" spans="2:18" ht="18" customHeight="1" x14ac:dyDescent="0.2">
      <c r="B2" s="5" t="s">
        <v>107</v>
      </c>
    </row>
    <row r="3" spans="2:18" ht="18" customHeight="1" x14ac:dyDescent="0.2">
      <c r="B3" s="5" t="s">
        <v>110</v>
      </c>
    </row>
    <row r="4" spans="2:18" ht="18" customHeight="1" x14ac:dyDescent="0.2">
      <c r="B4" s="5" t="s">
        <v>106</v>
      </c>
    </row>
    <row r="5" spans="2:18" ht="18" customHeight="1" x14ac:dyDescent="0.2">
      <c r="B5" s="5" t="s">
        <v>105</v>
      </c>
    </row>
    <row r="6" spans="2:18" ht="15" customHeight="1" x14ac:dyDescent="0.2"/>
    <row r="7" spans="2:18" ht="20.100000000000001" customHeight="1" x14ac:dyDescent="0.25">
      <c r="B7" s="4" t="s">
        <v>104</v>
      </c>
    </row>
    <row r="8" spans="2:18" ht="20.100000000000001" customHeight="1" x14ac:dyDescent="0.25">
      <c r="B8" s="4" t="s">
        <v>103</v>
      </c>
    </row>
    <row r="9" spans="2:18" ht="20.100000000000001" customHeight="1" x14ac:dyDescent="0.25">
      <c r="B9" s="3" t="s">
        <v>112</v>
      </c>
    </row>
    <row r="10" spans="2:18" ht="20.100000000000001" customHeight="1" thickBot="1" x14ac:dyDescent="0.25"/>
    <row r="11" spans="2:18" s="2" customFormat="1" ht="20.100000000000001" customHeight="1" thickTop="1" x14ac:dyDescent="0.2">
      <c r="B11" s="15" t="s">
        <v>102</v>
      </c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7" t="s">
        <v>100</v>
      </c>
      <c r="P11"/>
      <c r="Q11"/>
      <c r="R11"/>
    </row>
    <row r="12" spans="2:18" s="2" customFormat="1" ht="20.100000000000001" customHeight="1" x14ac:dyDescent="0.2">
      <c r="B12" s="16"/>
      <c r="C12" s="13" t="s">
        <v>101</v>
      </c>
      <c r="D12" s="13" t="s">
        <v>113</v>
      </c>
      <c r="E12" s="13" t="s">
        <v>114</v>
      </c>
      <c r="F12" s="13" t="s">
        <v>116</v>
      </c>
      <c r="G12" s="13" t="s">
        <v>117</v>
      </c>
      <c r="H12" s="13" t="s">
        <v>118</v>
      </c>
      <c r="I12" s="13" t="s">
        <v>119</v>
      </c>
      <c r="J12" s="13" t="s">
        <v>120</v>
      </c>
      <c r="K12" s="13" t="s">
        <v>121</v>
      </c>
      <c r="L12" s="13" t="s">
        <v>122</v>
      </c>
      <c r="M12" s="13" t="s">
        <v>123</v>
      </c>
      <c r="N12" s="13" t="s">
        <v>124</v>
      </c>
      <c r="O12" s="18"/>
      <c r="P12"/>
      <c r="Q12"/>
      <c r="R12"/>
    </row>
    <row r="13" spans="2:18" s="2" customFormat="1" ht="15" customHeight="1" x14ac:dyDescent="0.2">
      <c r="B13" s="8" t="s">
        <v>92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/>
      <c r="Q13"/>
      <c r="R13"/>
    </row>
    <row r="14" spans="2:18" s="2" customFormat="1" ht="15" customHeight="1" x14ac:dyDescent="0.2">
      <c r="B14" s="1" t="s">
        <v>2</v>
      </c>
      <c r="C14" s="6">
        <v>2063886.9399999997</v>
      </c>
      <c r="D14" s="6">
        <v>1556280.6299999997</v>
      </c>
      <c r="E14" s="6">
        <v>1735636.5</v>
      </c>
      <c r="F14" s="6">
        <v>1333368.6399999999</v>
      </c>
      <c r="G14" s="6">
        <v>1849151.85</v>
      </c>
      <c r="H14" s="6">
        <v>1814926.58</v>
      </c>
      <c r="I14" s="6">
        <v>1996168.4199999997</v>
      </c>
      <c r="J14" s="6">
        <v>1943139.8</v>
      </c>
      <c r="K14" s="6">
        <v>2515786.2400000002</v>
      </c>
      <c r="L14" s="6">
        <v>2318472.37</v>
      </c>
      <c r="M14" s="6">
        <v>2445751</v>
      </c>
      <c r="N14" s="6">
        <v>2174517.11</v>
      </c>
      <c r="O14" s="6">
        <f>SUM(C14:N14)</f>
        <v>23747086.080000002</v>
      </c>
      <c r="P14"/>
      <c r="Q14"/>
      <c r="R14"/>
    </row>
    <row r="15" spans="2:18" s="2" customFormat="1" ht="15" customHeight="1" x14ac:dyDescent="0.2">
      <c r="B15" s="1" t="s">
        <v>4</v>
      </c>
      <c r="C15" s="6">
        <v>650436.92000000004</v>
      </c>
      <c r="D15" s="6">
        <v>677400.24</v>
      </c>
      <c r="E15" s="6">
        <v>569249.91</v>
      </c>
      <c r="F15" s="6">
        <v>281072.82</v>
      </c>
      <c r="G15" s="6">
        <v>327138.82</v>
      </c>
      <c r="H15" s="6">
        <v>298011.61</v>
      </c>
      <c r="I15" s="6">
        <v>316675.94</v>
      </c>
      <c r="J15" s="6">
        <v>421198.59</v>
      </c>
      <c r="K15" s="6">
        <v>349485.56</v>
      </c>
      <c r="L15" s="6">
        <v>418500.72999999992</v>
      </c>
      <c r="M15" s="6">
        <v>544579.87</v>
      </c>
      <c r="N15" s="6">
        <v>464186.41</v>
      </c>
      <c r="O15" s="6">
        <f t="shared" ref="O15:O25" si="0">SUM(C15:N15)</f>
        <v>5317937.42</v>
      </c>
      <c r="P15"/>
      <c r="Q15"/>
      <c r="R15"/>
    </row>
    <row r="16" spans="2:18" s="2" customFormat="1" ht="15" customHeight="1" x14ac:dyDescent="0.2">
      <c r="B16" s="1" t="s">
        <v>5</v>
      </c>
      <c r="C16" s="6">
        <v>278131</v>
      </c>
      <c r="D16" s="6">
        <v>270669.61</v>
      </c>
      <c r="E16" s="6">
        <v>231316.24999999997</v>
      </c>
      <c r="F16" s="6">
        <v>172449.53</v>
      </c>
      <c r="G16" s="6">
        <v>147884.34</v>
      </c>
      <c r="H16" s="6">
        <v>192509.13</v>
      </c>
      <c r="I16" s="6">
        <v>141749.93</v>
      </c>
      <c r="J16" s="6">
        <v>157039.97</v>
      </c>
      <c r="K16" s="6">
        <v>158708.25</v>
      </c>
      <c r="L16" s="6">
        <v>157464.82000000004</v>
      </c>
      <c r="M16" s="6">
        <v>159389.78</v>
      </c>
      <c r="N16" s="6">
        <v>187640.51</v>
      </c>
      <c r="O16" s="6">
        <f t="shared" si="0"/>
        <v>2254953.12</v>
      </c>
      <c r="P16"/>
      <c r="Q16"/>
      <c r="R16"/>
    </row>
    <row r="17" spans="2:18" s="2" customFormat="1" ht="15" customHeight="1" x14ac:dyDescent="0.2">
      <c r="B17" s="1" t="s">
        <v>11</v>
      </c>
      <c r="C17" s="6">
        <v>5265748.4400000004</v>
      </c>
      <c r="D17" s="6">
        <v>4011183.02</v>
      </c>
      <c r="E17" s="6">
        <v>3348951.56</v>
      </c>
      <c r="F17" s="6">
        <v>1928653.65</v>
      </c>
      <c r="G17" s="6">
        <v>3205321</v>
      </c>
      <c r="H17" s="6">
        <v>2879085.1699999995</v>
      </c>
      <c r="I17" s="6">
        <v>5295967.59</v>
      </c>
      <c r="J17" s="6">
        <v>4856657.93</v>
      </c>
      <c r="K17" s="6">
        <v>5236438.51</v>
      </c>
      <c r="L17" s="6">
        <v>4523758.5599999996</v>
      </c>
      <c r="M17" s="6">
        <v>5589750.6399999997</v>
      </c>
      <c r="N17" s="6">
        <v>5498503.2199999997</v>
      </c>
      <c r="O17" s="6">
        <f t="shared" si="0"/>
        <v>51640019.289999999</v>
      </c>
      <c r="P17"/>
      <c r="Q17"/>
      <c r="R17"/>
    </row>
    <row r="18" spans="2:18" s="2" customFormat="1" ht="15" customHeight="1" x14ac:dyDescent="0.2">
      <c r="B18" s="1" t="s">
        <v>12</v>
      </c>
      <c r="C18" s="6">
        <v>2213240.7400000002</v>
      </c>
      <c r="D18" s="6">
        <v>3585562.73</v>
      </c>
      <c r="E18" s="6">
        <v>8288873.4500000002</v>
      </c>
      <c r="F18" s="6">
        <v>835552.95</v>
      </c>
      <c r="G18" s="6">
        <v>2513105.4</v>
      </c>
      <c r="H18" s="6">
        <v>2791598.41</v>
      </c>
      <c r="I18" s="6">
        <v>854092.84</v>
      </c>
      <c r="J18" s="6">
        <v>923288.97</v>
      </c>
      <c r="K18" s="6">
        <v>983766.46</v>
      </c>
      <c r="L18" s="6">
        <v>1314417.58</v>
      </c>
      <c r="M18" s="6">
        <v>1458155.61</v>
      </c>
      <c r="N18" s="6">
        <v>1077807.69</v>
      </c>
      <c r="O18" s="6">
        <f t="shared" si="0"/>
        <v>26839462.830000002</v>
      </c>
      <c r="P18"/>
      <c r="Q18"/>
      <c r="R18"/>
    </row>
    <row r="19" spans="2:18" s="2" customFormat="1" ht="15" customHeight="1" x14ac:dyDescent="0.2">
      <c r="B19" s="1" t="s">
        <v>19</v>
      </c>
      <c r="C19" s="6">
        <v>695610.13</v>
      </c>
      <c r="D19" s="6">
        <v>437282.74</v>
      </c>
      <c r="E19" s="6">
        <v>385095.67999999999</v>
      </c>
      <c r="F19" s="6">
        <v>327190.18</v>
      </c>
      <c r="G19" s="6">
        <v>376664.84999999992</v>
      </c>
      <c r="H19" s="6">
        <v>306339.17</v>
      </c>
      <c r="I19" s="6">
        <v>396901.33</v>
      </c>
      <c r="J19" s="6">
        <v>453570.26000000007</v>
      </c>
      <c r="K19" s="6">
        <v>426566.27</v>
      </c>
      <c r="L19" s="6">
        <v>361588.13</v>
      </c>
      <c r="M19" s="6">
        <v>449058.91</v>
      </c>
      <c r="N19" s="6">
        <v>421691.19</v>
      </c>
      <c r="O19" s="6">
        <f t="shared" si="0"/>
        <v>5037558.8400000008</v>
      </c>
      <c r="P19"/>
      <c r="Q19"/>
      <c r="R19"/>
    </row>
    <row r="20" spans="2:18" s="2" customFormat="1" ht="15" customHeight="1" x14ac:dyDescent="0.2">
      <c r="B20" s="1" t="s">
        <v>27</v>
      </c>
      <c r="C20" s="6">
        <v>303787</v>
      </c>
      <c r="D20" s="6">
        <v>181964.45</v>
      </c>
      <c r="E20" s="6">
        <v>221863.26999999996</v>
      </c>
      <c r="F20" s="6">
        <v>162182.78</v>
      </c>
      <c r="G20" s="6">
        <v>147411.54</v>
      </c>
      <c r="H20" s="6">
        <v>175181.01</v>
      </c>
      <c r="I20" s="6">
        <v>184511.39</v>
      </c>
      <c r="J20" s="6">
        <v>204160.57</v>
      </c>
      <c r="K20" s="6">
        <v>256612.23999999996</v>
      </c>
      <c r="L20" s="6">
        <v>180348.52</v>
      </c>
      <c r="M20" s="6">
        <v>217618.7</v>
      </c>
      <c r="N20" s="6">
        <v>204832.69</v>
      </c>
      <c r="O20" s="6">
        <f t="shared" si="0"/>
        <v>2440474.16</v>
      </c>
      <c r="P20"/>
      <c r="Q20"/>
      <c r="R20"/>
    </row>
    <row r="21" spans="2:18" s="2" customFormat="1" ht="15" customHeight="1" x14ac:dyDescent="0.2">
      <c r="B21" s="1" t="s">
        <v>62</v>
      </c>
      <c r="C21" s="6">
        <v>2583729.0199999996</v>
      </c>
      <c r="D21" s="6">
        <v>2624327.12</v>
      </c>
      <c r="E21" s="6">
        <v>2261117.02</v>
      </c>
      <c r="F21" s="6">
        <v>2648831.3100000005</v>
      </c>
      <c r="G21" s="6">
        <v>1775865.73</v>
      </c>
      <c r="H21" s="6">
        <v>3101515.2799999993</v>
      </c>
      <c r="I21" s="6">
        <v>3430664.58</v>
      </c>
      <c r="J21" s="6">
        <v>4027454.83</v>
      </c>
      <c r="K21" s="6">
        <v>3887837.75</v>
      </c>
      <c r="L21" s="6">
        <v>3781687.23</v>
      </c>
      <c r="M21" s="6">
        <v>3436460.24</v>
      </c>
      <c r="N21" s="6">
        <v>4216162.01</v>
      </c>
      <c r="O21" s="6">
        <f t="shared" si="0"/>
        <v>37775652.119999997</v>
      </c>
      <c r="P21"/>
      <c r="Q21"/>
      <c r="R21"/>
    </row>
    <row r="22" spans="2:18" s="2" customFormat="1" ht="15" customHeight="1" x14ac:dyDescent="0.2">
      <c r="B22" s="1" t="s">
        <v>65</v>
      </c>
      <c r="C22" s="6">
        <v>10727628.550000001</v>
      </c>
      <c r="D22" s="6">
        <v>12076221.039999997</v>
      </c>
      <c r="E22" s="6">
        <v>11050756.76</v>
      </c>
      <c r="F22" s="6">
        <v>12670293.42</v>
      </c>
      <c r="G22" s="6">
        <v>17633601.399999999</v>
      </c>
      <c r="H22" s="6">
        <v>9701242.839999998</v>
      </c>
      <c r="I22" s="6">
        <v>11928834.789999999</v>
      </c>
      <c r="J22" s="6">
        <v>12769754.41</v>
      </c>
      <c r="K22" s="6">
        <v>11647025.1</v>
      </c>
      <c r="L22" s="6">
        <v>11396471.869999999</v>
      </c>
      <c r="M22" s="6">
        <v>10107906.77</v>
      </c>
      <c r="N22" s="6">
        <v>8253539.25</v>
      </c>
      <c r="O22" s="6">
        <f t="shared" si="0"/>
        <v>139963276.19999999</v>
      </c>
      <c r="P22"/>
      <c r="Q22"/>
      <c r="R22"/>
    </row>
    <row r="23" spans="2:18" s="2" customFormat="1" ht="15" customHeight="1" x14ac:dyDescent="0.2">
      <c r="B23" s="1" t="s">
        <v>76</v>
      </c>
      <c r="C23" s="6">
        <v>7977123.1799999997</v>
      </c>
      <c r="D23" s="6">
        <v>7317496.1299999999</v>
      </c>
      <c r="E23" s="6">
        <v>6726458.2999999998</v>
      </c>
      <c r="F23" s="6">
        <v>3595423.98</v>
      </c>
      <c r="G23" s="6">
        <v>4098617.32</v>
      </c>
      <c r="H23" s="6">
        <v>4227074.18</v>
      </c>
      <c r="I23" s="6">
        <v>4788945.32</v>
      </c>
      <c r="J23" s="6">
        <v>5604215.5099999998</v>
      </c>
      <c r="K23" s="6">
        <v>5806727.7699999986</v>
      </c>
      <c r="L23" s="6">
        <v>5838907.7800000003</v>
      </c>
      <c r="M23" s="6">
        <v>6735078.1900000004</v>
      </c>
      <c r="N23" s="6">
        <v>6189990.5599999996</v>
      </c>
      <c r="O23" s="6">
        <f t="shared" si="0"/>
        <v>68906058.219999999</v>
      </c>
      <c r="P23"/>
      <c r="Q23"/>
      <c r="R23"/>
    </row>
    <row r="24" spans="2:18" s="2" customFormat="1" ht="15" customHeight="1" x14ac:dyDescent="0.2">
      <c r="B24" s="1" t="s">
        <v>79</v>
      </c>
      <c r="C24" s="6">
        <v>2543420.98</v>
      </c>
      <c r="D24" s="6">
        <v>2243694.84</v>
      </c>
      <c r="E24" s="6">
        <v>2139182.5099999998</v>
      </c>
      <c r="F24" s="6">
        <v>1999573.84</v>
      </c>
      <c r="G24" s="6">
        <v>2093175.2600000002</v>
      </c>
      <c r="H24" s="6">
        <v>2250518.34</v>
      </c>
      <c r="I24" s="6">
        <v>2482288.79</v>
      </c>
      <c r="J24" s="6">
        <v>2374956.35</v>
      </c>
      <c r="K24" s="6">
        <v>2594645.4900000002</v>
      </c>
      <c r="L24" s="6">
        <v>2296439.6699999995</v>
      </c>
      <c r="M24" s="6">
        <v>2469815.0699999998</v>
      </c>
      <c r="N24" s="6">
        <v>2592727.79</v>
      </c>
      <c r="O24" s="6">
        <f t="shared" si="0"/>
        <v>28080438.929999996</v>
      </c>
      <c r="P24"/>
      <c r="Q24"/>
      <c r="R24"/>
    </row>
    <row r="25" spans="2:18" s="2" customFormat="1" ht="15" customHeight="1" x14ac:dyDescent="0.2">
      <c r="B25" s="1" t="s">
        <v>81</v>
      </c>
      <c r="C25" s="6">
        <v>156964.97</v>
      </c>
      <c r="D25" s="6">
        <v>147244.25</v>
      </c>
      <c r="E25" s="6">
        <v>156080.28</v>
      </c>
      <c r="F25" s="6">
        <v>172253.81</v>
      </c>
      <c r="G25" s="6">
        <v>152700.09</v>
      </c>
      <c r="H25" s="6">
        <v>155971.5</v>
      </c>
      <c r="I25" s="6">
        <v>159382.76</v>
      </c>
      <c r="J25" s="6">
        <v>163704.32999999999</v>
      </c>
      <c r="K25" s="6">
        <v>161481.79999999999</v>
      </c>
      <c r="L25" s="6">
        <v>152187.35</v>
      </c>
      <c r="M25" s="6">
        <v>151790.29</v>
      </c>
      <c r="N25" s="6">
        <v>138680.54999999999</v>
      </c>
      <c r="O25" s="6">
        <f t="shared" si="0"/>
        <v>1868441.9800000004</v>
      </c>
      <c r="P25"/>
      <c r="Q25"/>
      <c r="R25"/>
    </row>
    <row r="26" spans="2:18" s="2" customFormat="1" ht="15" customHeight="1" x14ac:dyDescent="0.2">
      <c r="B26" s="8" t="s">
        <v>99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/>
      <c r="Q26"/>
      <c r="R26"/>
    </row>
    <row r="27" spans="2:18" s="2" customFormat="1" ht="15" customHeight="1" x14ac:dyDescent="0.2">
      <c r="B27" s="1" t="s">
        <v>66</v>
      </c>
      <c r="C27" s="6">
        <v>1647068396.45</v>
      </c>
      <c r="D27" s="6">
        <v>1235095777.73</v>
      </c>
      <c r="E27" s="6">
        <v>1264153112.9300001</v>
      </c>
      <c r="F27" s="6">
        <v>1077595487.74</v>
      </c>
      <c r="G27" s="6">
        <v>944472297.63</v>
      </c>
      <c r="H27" s="6">
        <v>928094428.97000015</v>
      </c>
      <c r="I27" s="6">
        <v>965277684.97000003</v>
      </c>
      <c r="J27" s="6">
        <v>1144279698.6500001</v>
      </c>
      <c r="K27" s="6">
        <v>1246291078.3800001</v>
      </c>
      <c r="L27" s="6">
        <v>1209497660.46</v>
      </c>
      <c r="M27" s="6">
        <v>1358207002.25</v>
      </c>
      <c r="N27" s="6">
        <v>1643171311.71</v>
      </c>
      <c r="O27" s="6">
        <f>SUM(C27:N27)</f>
        <v>14663203937.869999</v>
      </c>
      <c r="P27"/>
      <c r="Q27"/>
      <c r="R27"/>
    </row>
    <row r="28" spans="2:18" s="2" customFormat="1" ht="15" customHeight="1" x14ac:dyDescent="0.2">
      <c r="B28" s="8" t="s">
        <v>98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/>
      <c r="Q28"/>
      <c r="R28"/>
    </row>
    <row r="29" spans="2:18" s="2" customFormat="1" ht="15" customHeight="1" x14ac:dyDescent="0.2">
      <c r="B29" s="1" t="s">
        <v>3</v>
      </c>
      <c r="C29" s="6">
        <v>626377.25</v>
      </c>
      <c r="D29" s="6">
        <v>294306.12</v>
      </c>
      <c r="E29" s="6">
        <v>492270.77</v>
      </c>
      <c r="F29" s="6">
        <v>787401.33</v>
      </c>
      <c r="G29" s="6">
        <v>347689.01</v>
      </c>
      <c r="H29" s="6">
        <v>585398</v>
      </c>
      <c r="I29" s="6">
        <v>554741.91</v>
      </c>
      <c r="J29" s="6">
        <v>873575.93999999983</v>
      </c>
      <c r="K29" s="6">
        <v>748581.82999999984</v>
      </c>
      <c r="L29" s="6">
        <v>723964.22</v>
      </c>
      <c r="M29" s="6">
        <v>763146.49</v>
      </c>
      <c r="N29" s="6">
        <v>680499.76</v>
      </c>
      <c r="O29" s="6">
        <f>SUM(C29:N29)</f>
        <v>7477952.6299999999</v>
      </c>
      <c r="P29"/>
      <c r="Q29"/>
      <c r="R29"/>
    </row>
    <row r="30" spans="2:18" s="2" customFormat="1" ht="15" customHeight="1" x14ac:dyDescent="0.2">
      <c r="B30" s="1" t="s">
        <v>20</v>
      </c>
      <c r="C30" s="6">
        <v>1149515.79</v>
      </c>
      <c r="D30" s="6">
        <v>1044900.1899999998</v>
      </c>
      <c r="E30" s="6">
        <v>1329224</v>
      </c>
      <c r="F30" s="6">
        <v>1105703.6299999999</v>
      </c>
      <c r="G30" s="6">
        <v>1308429.8</v>
      </c>
      <c r="H30" s="6">
        <v>1391086.23</v>
      </c>
      <c r="I30" s="6">
        <v>1407375.8</v>
      </c>
      <c r="J30" s="6">
        <v>2016429.6299999997</v>
      </c>
      <c r="K30" s="6">
        <v>1687594.55</v>
      </c>
      <c r="L30" s="6">
        <v>1514863.37</v>
      </c>
      <c r="M30" s="6">
        <v>1541106.62</v>
      </c>
      <c r="N30" s="6">
        <v>1384973.67</v>
      </c>
      <c r="O30" s="6">
        <f t="shared" ref="O30:O38" si="1">SUM(C30:N30)</f>
        <v>16881203.280000001</v>
      </c>
      <c r="P30"/>
      <c r="Q30"/>
      <c r="R30"/>
    </row>
    <row r="31" spans="2:18" s="2" customFormat="1" ht="15" customHeight="1" x14ac:dyDescent="0.2">
      <c r="B31" s="1" t="s">
        <v>25</v>
      </c>
      <c r="C31" s="6">
        <v>27093.18</v>
      </c>
      <c r="D31" s="6">
        <v>24289.72</v>
      </c>
      <c r="E31" s="6">
        <v>55527.96</v>
      </c>
      <c r="F31" s="6">
        <v>23903.16</v>
      </c>
      <c r="G31" s="6">
        <v>23611.03</v>
      </c>
      <c r="H31" s="6">
        <v>32670.98</v>
      </c>
      <c r="I31" s="6">
        <v>21761.750000000004</v>
      </c>
      <c r="J31" s="6">
        <v>21723.13</v>
      </c>
      <c r="K31" s="6">
        <v>24432.06</v>
      </c>
      <c r="L31" s="6">
        <v>40509.4</v>
      </c>
      <c r="M31" s="6">
        <v>35639.71</v>
      </c>
      <c r="N31" s="6">
        <v>28637.34</v>
      </c>
      <c r="O31" s="6">
        <f t="shared" si="1"/>
        <v>359799.42000000004</v>
      </c>
      <c r="P31"/>
      <c r="Q31"/>
      <c r="R31"/>
    </row>
    <row r="32" spans="2:18" s="2" customFormat="1" ht="15" customHeight="1" x14ac:dyDescent="0.2">
      <c r="B32" s="1" t="s">
        <v>41</v>
      </c>
      <c r="C32" s="6">
        <v>255280.38</v>
      </c>
      <c r="D32" s="6">
        <v>418554.59</v>
      </c>
      <c r="E32" s="6">
        <v>361683.3</v>
      </c>
      <c r="F32" s="6">
        <v>462187.46</v>
      </c>
      <c r="G32" s="6">
        <v>348880.96</v>
      </c>
      <c r="H32" s="6">
        <v>503293.9</v>
      </c>
      <c r="I32" s="6">
        <v>625577.91000000015</v>
      </c>
      <c r="J32" s="6">
        <v>664831.68000000017</v>
      </c>
      <c r="K32" s="6">
        <v>562237.21</v>
      </c>
      <c r="L32" s="6">
        <v>654445</v>
      </c>
      <c r="M32" s="6">
        <v>374911.82</v>
      </c>
      <c r="N32" s="6">
        <v>613139.62</v>
      </c>
      <c r="O32" s="6">
        <f t="shared" si="1"/>
        <v>5845023.830000001</v>
      </c>
      <c r="P32"/>
      <c r="Q32"/>
      <c r="R32"/>
    </row>
    <row r="33" spans="2:18" s="2" customFormat="1" ht="15" customHeight="1" x14ac:dyDescent="0.2">
      <c r="B33" s="1" t="s">
        <v>43</v>
      </c>
      <c r="C33" s="6">
        <v>504058.66999999993</v>
      </c>
      <c r="D33" s="6">
        <v>347412.78999999992</v>
      </c>
      <c r="E33" s="6">
        <v>409863.29999999993</v>
      </c>
      <c r="F33" s="6">
        <v>324546.77</v>
      </c>
      <c r="G33" s="6">
        <v>323840.82</v>
      </c>
      <c r="H33" s="6">
        <v>373347.34999999992</v>
      </c>
      <c r="I33" s="6">
        <v>315561.96000000002</v>
      </c>
      <c r="J33" s="6">
        <v>335372.82</v>
      </c>
      <c r="K33" s="6">
        <v>361009.45</v>
      </c>
      <c r="L33" s="6">
        <v>355905.67</v>
      </c>
      <c r="M33" s="6">
        <v>311254.62</v>
      </c>
      <c r="N33" s="6">
        <v>307812.47999999998</v>
      </c>
      <c r="O33" s="6">
        <f t="shared" si="1"/>
        <v>4269986.6999999993</v>
      </c>
      <c r="P33"/>
      <c r="Q33"/>
      <c r="R33"/>
    </row>
    <row r="34" spans="2:18" s="2" customFormat="1" ht="15" customHeight="1" x14ac:dyDescent="0.2">
      <c r="B34" s="1" t="s">
        <v>51</v>
      </c>
      <c r="C34" s="6">
        <v>1024930.62</v>
      </c>
      <c r="D34" s="6">
        <v>1113821.46</v>
      </c>
      <c r="E34" s="6">
        <v>1535412.32</v>
      </c>
      <c r="F34" s="6">
        <v>1371145.63</v>
      </c>
      <c r="G34" s="6">
        <v>1402062.62</v>
      </c>
      <c r="H34" s="6">
        <v>1578567.73</v>
      </c>
      <c r="I34" s="6">
        <v>1555443.78</v>
      </c>
      <c r="J34" s="6">
        <v>2316814</v>
      </c>
      <c r="K34" s="6">
        <v>1817501.82</v>
      </c>
      <c r="L34" s="6">
        <v>2432052.15</v>
      </c>
      <c r="M34" s="6">
        <v>2125565.5699999998</v>
      </c>
      <c r="N34" s="6">
        <v>2542049.9</v>
      </c>
      <c r="O34" s="6">
        <f t="shared" si="1"/>
        <v>20815367.599999998</v>
      </c>
      <c r="P34"/>
      <c r="Q34"/>
      <c r="R34"/>
    </row>
    <row r="35" spans="2:18" s="2" customFormat="1" ht="15" customHeight="1" x14ac:dyDescent="0.2">
      <c r="B35" s="1" t="s">
        <v>52</v>
      </c>
      <c r="C35" s="6">
        <v>370646.5</v>
      </c>
      <c r="D35" s="6">
        <v>330036.26</v>
      </c>
      <c r="E35" s="6">
        <v>329543.59000000003</v>
      </c>
      <c r="F35" s="6">
        <v>318849.14</v>
      </c>
      <c r="G35" s="6">
        <v>317292.88</v>
      </c>
      <c r="H35" s="6">
        <v>355940.74</v>
      </c>
      <c r="I35" s="6">
        <v>364370.88</v>
      </c>
      <c r="J35" s="6">
        <v>352382.27</v>
      </c>
      <c r="K35" s="6">
        <v>390380.03000000009</v>
      </c>
      <c r="L35" s="6">
        <v>562698.92000000004</v>
      </c>
      <c r="M35" s="6">
        <v>352124.18</v>
      </c>
      <c r="N35" s="6">
        <v>373090.8</v>
      </c>
      <c r="O35" s="6">
        <f t="shared" si="1"/>
        <v>4417356.1900000004</v>
      </c>
      <c r="P35"/>
      <c r="Q35"/>
      <c r="R35"/>
    </row>
    <row r="36" spans="2:18" s="2" customFormat="1" ht="15" customHeight="1" x14ac:dyDescent="0.2">
      <c r="B36" s="1" t="s">
        <v>78</v>
      </c>
      <c r="C36" s="6">
        <v>4341759.0199999996</v>
      </c>
      <c r="D36" s="6">
        <v>5137917.58</v>
      </c>
      <c r="E36" s="6">
        <v>2278472.4900000002</v>
      </c>
      <c r="F36" s="6">
        <v>5100736.8600000003</v>
      </c>
      <c r="G36" s="6">
        <v>4636195.88</v>
      </c>
      <c r="H36" s="6">
        <v>5673925.0800000001</v>
      </c>
      <c r="I36" s="6">
        <v>5495351.1900000004</v>
      </c>
      <c r="J36" s="6">
        <v>5976401.4199999999</v>
      </c>
      <c r="K36" s="6">
        <v>5722418.6500000004</v>
      </c>
      <c r="L36" s="6">
        <v>6298448.3600000003</v>
      </c>
      <c r="M36" s="6">
        <v>4757198.68</v>
      </c>
      <c r="N36" s="6">
        <v>5044911.3600000003</v>
      </c>
      <c r="O36" s="6">
        <f t="shared" si="1"/>
        <v>60463736.569999993</v>
      </c>
      <c r="P36"/>
      <c r="Q36"/>
      <c r="R36"/>
    </row>
    <row r="37" spans="2:18" s="2" customFormat="1" ht="15" customHeight="1" x14ac:dyDescent="0.2">
      <c r="B37" s="1" t="s">
        <v>86</v>
      </c>
      <c r="C37" s="6">
        <v>14429322.5</v>
      </c>
      <c r="D37" s="6">
        <v>11932789.029999997</v>
      </c>
      <c r="E37" s="6">
        <v>12944155.02</v>
      </c>
      <c r="F37" s="6">
        <v>12897306.16</v>
      </c>
      <c r="G37" s="6">
        <v>10827471.939999999</v>
      </c>
      <c r="H37" s="6">
        <v>13807364.720000001</v>
      </c>
      <c r="I37" s="6">
        <v>14855190.119999999</v>
      </c>
      <c r="J37" s="6">
        <v>16565652.57</v>
      </c>
      <c r="K37" s="6">
        <v>18770036.370000001</v>
      </c>
      <c r="L37" s="6">
        <v>18759961.190000001</v>
      </c>
      <c r="M37" s="6">
        <v>18899250.899999999</v>
      </c>
      <c r="N37" s="6">
        <v>18670618.609999999</v>
      </c>
      <c r="O37" s="6">
        <f t="shared" si="1"/>
        <v>183359119.13</v>
      </c>
      <c r="P37"/>
      <c r="Q37"/>
      <c r="R37"/>
    </row>
    <row r="38" spans="2:18" s="2" customFormat="1" ht="15" customHeight="1" x14ac:dyDescent="0.2">
      <c r="B38" s="1" t="s">
        <v>89</v>
      </c>
      <c r="C38" s="6">
        <v>533688.97</v>
      </c>
      <c r="D38" s="6">
        <v>339483.35999999993</v>
      </c>
      <c r="E38" s="6">
        <v>330971.07</v>
      </c>
      <c r="F38" s="6">
        <v>327665.28000000009</v>
      </c>
      <c r="G38" s="6">
        <v>413424.43</v>
      </c>
      <c r="H38" s="6">
        <v>438496.59</v>
      </c>
      <c r="I38" s="6">
        <v>452687.65</v>
      </c>
      <c r="J38" s="6">
        <v>552960.78</v>
      </c>
      <c r="K38" s="6">
        <v>674657.12</v>
      </c>
      <c r="L38" s="6">
        <v>672660.6</v>
      </c>
      <c r="M38" s="6">
        <v>499443.8</v>
      </c>
      <c r="N38" s="6">
        <v>558036.34</v>
      </c>
      <c r="O38" s="6">
        <f t="shared" si="1"/>
        <v>5794175.9899999993</v>
      </c>
      <c r="P38"/>
      <c r="Q38"/>
      <c r="R38"/>
    </row>
    <row r="39" spans="2:18" s="2" customFormat="1" ht="15" customHeight="1" x14ac:dyDescent="0.2">
      <c r="B39" s="8" t="s">
        <v>91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/>
      <c r="Q39"/>
      <c r="R39"/>
    </row>
    <row r="40" spans="2:18" s="2" customFormat="1" ht="15" customHeight="1" x14ac:dyDescent="0.2">
      <c r="B40" s="1" t="s">
        <v>0</v>
      </c>
      <c r="C40" s="6">
        <v>32474461.280000001</v>
      </c>
      <c r="D40" s="6">
        <v>17407171.100000001</v>
      </c>
      <c r="E40" s="6">
        <v>11888628.65</v>
      </c>
      <c r="F40" s="6">
        <v>6795785.1799999988</v>
      </c>
      <c r="G40" s="6">
        <v>17936222.82</v>
      </c>
      <c r="H40" s="6">
        <v>9387974.0199999996</v>
      </c>
      <c r="I40" s="6">
        <v>30960013.43</v>
      </c>
      <c r="J40" s="6">
        <v>18276164.07</v>
      </c>
      <c r="K40" s="6">
        <v>18033021.579999998</v>
      </c>
      <c r="L40" s="6">
        <v>24279563.030000005</v>
      </c>
      <c r="M40" s="6">
        <v>11248848.49</v>
      </c>
      <c r="N40" s="6">
        <v>37469223.439999998</v>
      </c>
      <c r="O40" s="6">
        <f>SUM(C40:N40)</f>
        <v>236157077.09</v>
      </c>
      <c r="P40"/>
      <c r="Q40"/>
      <c r="R40"/>
    </row>
    <row r="41" spans="2:18" s="2" customFormat="1" ht="15" customHeight="1" x14ac:dyDescent="0.2">
      <c r="B41" s="1" t="s">
        <v>39</v>
      </c>
      <c r="C41" s="6">
        <v>225035.84</v>
      </c>
      <c r="D41" s="6">
        <v>206296.69</v>
      </c>
      <c r="E41" s="6">
        <v>186884.53</v>
      </c>
      <c r="F41" s="6">
        <v>141475.82999999999</v>
      </c>
      <c r="G41" s="6">
        <v>126243.24</v>
      </c>
      <c r="H41" s="6">
        <v>134360.04999999999</v>
      </c>
      <c r="I41" s="6">
        <v>147665.42000000001</v>
      </c>
      <c r="J41" s="6">
        <v>185442</v>
      </c>
      <c r="K41" s="6">
        <v>167762.06</v>
      </c>
      <c r="L41" s="6">
        <v>182226.94</v>
      </c>
      <c r="M41" s="6">
        <v>204583.38</v>
      </c>
      <c r="N41" s="6">
        <v>293193.43</v>
      </c>
      <c r="O41" s="6">
        <f t="shared" ref="O41:O42" si="2">SUM(C41:N41)</f>
        <v>2201169.41</v>
      </c>
      <c r="P41"/>
      <c r="Q41"/>
      <c r="R41"/>
    </row>
    <row r="42" spans="2:18" s="2" customFormat="1" ht="15" customHeight="1" x14ac:dyDescent="0.2">
      <c r="B42" s="1" t="s">
        <v>108</v>
      </c>
      <c r="C42" s="6">
        <v>858792.09</v>
      </c>
      <c r="D42" s="6">
        <v>641803.25</v>
      </c>
      <c r="E42" s="6">
        <v>517358.39000000007</v>
      </c>
      <c r="F42" s="6">
        <v>414162.77</v>
      </c>
      <c r="G42" s="6">
        <v>407850.32</v>
      </c>
      <c r="H42" s="6">
        <v>469071.88</v>
      </c>
      <c r="I42" s="6">
        <v>342432.83</v>
      </c>
      <c r="J42" s="6">
        <v>422824.97</v>
      </c>
      <c r="K42" s="6">
        <v>392840.15</v>
      </c>
      <c r="L42" s="6">
        <v>424455.63</v>
      </c>
      <c r="M42" s="6">
        <v>594757.92000000004</v>
      </c>
      <c r="N42" s="6">
        <v>766041.86</v>
      </c>
      <c r="O42" s="6">
        <f t="shared" si="2"/>
        <v>6252392.0600000005</v>
      </c>
      <c r="P42"/>
      <c r="Q42"/>
      <c r="R42"/>
    </row>
    <row r="43" spans="2:18" s="2" customFormat="1" ht="15" customHeight="1" x14ac:dyDescent="0.2">
      <c r="B43" s="8" t="s">
        <v>93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/>
      <c r="Q43"/>
      <c r="R43"/>
    </row>
    <row r="44" spans="2:18" s="2" customFormat="1" ht="15" customHeight="1" x14ac:dyDescent="0.2">
      <c r="B44" s="1" t="s">
        <v>6</v>
      </c>
      <c r="C44" s="6">
        <v>3024229.06</v>
      </c>
      <c r="D44" s="6">
        <v>2510775.77</v>
      </c>
      <c r="E44" s="6">
        <v>2693192.87</v>
      </c>
      <c r="F44" s="6">
        <v>1893842.73</v>
      </c>
      <c r="G44" s="6">
        <v>1931386.41</v>
      </c>
      <c r="H44" s="6">
        <v>2946092.5299999993</v>
      </c>
      <c r="I44" s="6">
        <v>4225826.4000000004</v>
      </c>
      <c r="J44" s="6">
        <v>3557056.57</v>
      </c>
      <c r="K44" s="6">
        <v>4386552.5999999996</v>
      </c>
      <c r="L44" s="6">
        <v>4671598.709999999</v>
      </c>
      <c r="M44" s="6">
        <v>4866640.5999999996</v>
      </c>
      <c r="N44" s="6">
        <v>4967434.3499999996</v>
      </c>
      <c r="O44" s="6">
        <f>SUM(C44:N44)</f>
        <v>41674628.600000001</v>
      </c>
      <c r="P44"/>
      <c r="Q44"/>
      <c r="R44"/>
    </row>
    <row r="45" spans="2:18" s="2" customFormat="1" ht="15" customHeight="1" x14ac:dyDescent="0.2">
      <c r="B45" s="1" t="s">
        <v>7</v>
      </c>
      <c r="C45" s="6">
        <v>7449738.5599999987</v>
      </c>
      <c r="D45" s="6">
        <v>5424843.0700000003</v>
      </c>
      <c r="E45" s="6">
        <v>5911856.29</v>
      </c>
      <c r="F45" s="6">
        <v>4529716.74</v>
      </c>
      <c r="G45" s="6">
        <v>4885597.57</v>
      </c>
      <c r="H45" s="6">
        <v>5673783.4100000011</v>
      </c>
      <c r="I45" s="6">
        <v>6796769.6900000004</v>
      </c>
      <c r="J45" s="6">
        <v>6836649.7000000002</v>
      </c>
      <c r="K45" s="6">
        <v>7396170.9299999997</v>
      </c>
      <c r="L45" s="6">
        <v>10474338.6</v>
      </c>
      <c r="M45" s="6">
        <v>7179223.8399999999</v>
      </c>
      <c r="N45" s="6">
        <v>7578780.75</v>
      </c>
      <c r="O45" s="6">
        <f t="shared" ref="O45:O55" si="3">SUM(C45:N45)</f>
        <v>80137469.150000006</v>
      </c>
      <c r="P45"/>
      <c r="Q45"/>
      <c r="R45"/>
    </row>
    <row r="46" spans="2:18" s="2" customFormat="1" ht="15" customHeight="1" x14ac:dyDescent="0.2">
      <c r="B46" s="1" t="s">
        <v>33</v>
      </c>
      <c r="C46" s="6">
        <v>10839300.250000002</v>
      </c>
      <c r="D46" s="6">
        <v>14708898.09</v>
      </c>
      <c r="E46" s="6">
        <v>14664734.5</v>
      </c>
      <c r="F46" s="6">
        <v>13323889.619999999</v>
      </c>
      <c r="G46" s="6">
        <v>8593396.5000000019</v>
      </c>
      <c r="H46" s="6">
        <v>8206571.5000000009</v>
      </c>
      <c r="I46" s="6">
        <v>14206825.91</v>
      </c>
      <c r="J46" s="6">
        <v>14188550.85</v>
      </c>
      <c r="K46" s="6">
        <v>12079016.640000001</v>
      </c>
      <c r="L46" s="6">
        <v>15813883.949999999</v>
      </c>
      <c r="M46" s="6">
        <v>15064805.99</v>
      </c>
      <c r="N46" s="6">
        <v>14537906.09</v>
      </c>
      <c r="O46" s="6">
        <f t="shared" si="3"/>
        <v>156227779.89000002</v>
      </c>
      <c r="P46"/>
      <c r="Q46"/>
      <c r="R46"/>
    </row>
    <row r="47" spans="2:18" s="2" customFormat="1" ht="15" customHeight="1" x14ac:dyDescent="0.2">
      <c r="B47" s="1" t="s">
        <v>54</v>
      </c>
      <c r="C47" s="6">
        <v>2080792.46</v>
      </c>
      <c r="D47" s="6">
        <v>2895305.25</v>
      </c>
      <c r="E47" s="6">
        <v>2704296.78</v>
      </c>
      <c r="F47" s="6">
        <v>2618782.42</v>
      </c>
      <c r="G47" s="6">
        <v>1764183.34</v>
      </c>
      <c r="H47" s="6">
        <v>2255985.73</v>
      </c>
      <c r="I47" s="6">
        <v>3157717.19</v>
      </c>
      <c r="J47" s="6">
        <v>3615438.18</v>
      </c>
      <c r="K47" s="6">
        <v>3972919.89</v>
      </c>
      <c r="L47" s="6">
        <v>5044214.6399999997</v>
      </c>
      <c r="M47" s="6">
        <v>5079364.03</v>
      </c>
      <c r="N47" s="6">
        <v>5508898.3899999997</v>
      </c>
      <c r="O47" s="6">
        <f t="shared" si="3"/>
        <v>40697898.300000004</v>
      </c>
      <c r="P47"/>
      <c r="Q47"/>
      <c r="R47"/>
    </row>
    <row r="48" spans="2:18" s="2" customFormat="1" ht="15" customHeight="1" x14ac:dyDescent="0.2">
      <c r="B48" s="1" t="s">
        <v>55</v>
      </c>
      <c r="C48" s="6">
        <v>19582454.27</v>
      </c>
      <c r="D48" s="6">
        <v>20614746.399999999</v>
      </c>
      <c r="E48" s="6">
        <v>18125031.350000001</v>
      </c>
      <c r="F48" s="6">
        <v>7542437.5999999996</v>
      </c>
      <c r="G48" s="6">
        <v>14007462.699999999</v>
      </c>
      <c r="H48" s="6">
        <v>24282698.600000001</v>
      </c>
      <c r="I48" s="6">
        <v>14420475.890000001</v>
      </c>
      <c r="J48" s="6">
        <v>23534789.739999998</v>
      </c>
      <c r="K48" s="6">
        <v>21730293.890000001</v>
      </c>
      <c r="L48" s="6">
        <v>16086188.34</v>
      </c>
      <c r="M48" s="6">
        <v>31446221.670000002</v>
      </c>
      <c r="N48" s="6">
        <v>15518364.08</v>
      </c>
      <c r="O48" s="6">
        <f t="shared" si="3"/>
        <v>226891164.53</v>
      </c>
      <c r="P48"/>
      <c r="Q48"/>
      <c r="R48"/>
    </row>
    <row r="49" spans="2:18" s="2" customFormat="1" ht="15" customHeight="1" x14ac:dyDescent="0.2">
      <c r="B49" s="1" t="s">
        <v>57</v>
      </c>
      <c r="C49" s="6">
        <v>10795563.140000001</v>
      </c>
      <c r="D49" s="6">
        <v>13487700.710000001</v>
      </c>
      <c r="E49" s="6">
        <v>10220933.640000001</v>
      </c>
      <c r="F49" s="6">
        <v>6441383.6799999997</v>
      </c>
      <c r="G49" s="6">
        <v>3445006.16</v>
      </c>
      <c r="H49" s="6">
        <v>3718006.53</v>
      </c>
      <c r="I49" s="6">
        <v>5566342.5700000003</v>
      </c>
      <c r="J49" s="6">
        <v>7152210.1600000001</v>
      </c>
      <c r="K49" s="6">
        <v>7321835.3399999999</v>
      </c>
      <c r="L49" s="6">
        <v>9649816.4299999997</v>
      </c>
      <c r="M49" s="6">
        <v>11277225.42</v>
      </c>
      <c r="N49" s="6">
        <v>9417613.0199999996</v>
      </c>
      <c r="O49" s="6">
        <f t="shared" si="3"/>
        <v>98493636.800000012</v>
      </c>
      <c r="P49"/>
      <c r="Q49"/>
      <c r="R49"/>
    </row>
    <row r="50" spans="2:18" s="2" customFormat="1" ht="15" customHeight="1" x14ac:dyDescent="0.2">
      <c r="B50" s="1" t="s">
        <v>58</v>
      </c>
      <c r="C50" s="6">
        <v>188529.61</v>
      </c>
      <c r="D50" s="6">
        <v>125986.41</v>
      </c>
      <c r="E50" s="6">
        <v>163510.49</v>
      </c>
      <c r="F50" s="6">
        <v>135956.59</v>
      </c>
      <c r="G50" s="6">
        <v>105034.01</v>
      </c>
      <c r="H50" s="6">
        <v>133295.1</v>
      </c>
      <c r="I50" s="6">
        <v>100766.37</v>
      </c>
      <c r="J50" s="6">
        <v>148401.46</v>
      </c>
      <c r="K50" s="6">
        <v>155533.15</v>
      </c>
      <c r="L50" s="6">
        <v>100512.6</v>
      </c>
      <c r="M50" s="6">
        <v>157575.06</v>
      </c>
      <c r="N50" s="6">
        <v>119482.68</v>
      </c>
      <c r="O50" s="6">
        <f t="shared" si="3"/>
        <v>1634583.53</v>
      </c>
      <c r="P50"/>
      <c r="Q50"/>
      <c r="R50"/>
    </row>
    <row r="51" spans="2:18" s="2" customFormat="1" ht="15" customHeight="1" x14ac:dyDescent="0.2">
      <c r="B51" s="1" t="s">
        <v>61</v>
      </c>
      <c r="C51" s="6">
        <v>27053333.75</v>
      </c>
      <c r="D51" s="6">
        <v>21092870.460000001</v>
      </c>
      <c r="E51" s="6">
        <v>20342411.079999998</v>
      </c>
      <c r="F51" s="6">
        <v>17570786.57</v>
      </c>
      <c r="G51" s="6">
        <v>8956818.1699999999</v>
      </c>
      <c r="H51" s="6">
        <v>31549956.77</v>
      </c>
      <c r="I51" s="6">
        <v>77176104.5</v>
      </c>
      <c r="J51" s="6">
        <v>30096884.75</v>
      </c>
      <c r="K51" s="6">
        <v>21435379.149999999</v>
      </c>
      <c r="L51" s="6">
        <v>28089162.359999999</v>
      </c>
      <c r="M51" s="6">
        <v>35416661.020000003</v>
      </c>
      <c r="N51" s="6">
        <v>71807804.329999998</v>
      </c>
      <c r="O51" s="6">
        <f t="shared" si="3"/>
        <v>390588172.90999997</v>
      </c>
      <c r="P51"/>
      <c r="Q51"/>
      <c r="R51"/>
    </row>
    <row r="52" spans="2:18" s="2" customFormat="1" ht="15" customHeight="1" x14ac:dyDescent="0.2">
      <c r="B52" s="1" t="s">
        <v>63</v>
      </c>
      <c r="C52" s="6">
        <v>25740.05</v>
      </c>
      <c r="D52" s="6">
        <v>29004.2</v>
      </c>
      <c r="E52" s="6">
        <v>44643.87000000001</v>
      </c>
      <c r="F52" s="6">
        <v>39440.54</v>
      </c>
      <c r="G52" s="6">
        <v>32557.88</v>
      </c>
      <c r="H52" s="6">
        <v>43501.320000000007</v>
      </c>
      <c r="I52" s="6">
        <v>65471.199999999997</v>
      </c>
      <c r="J52" s="6">
        <v>41088.9</v>
      </c>
      <c r="K52" s="6">
        <v>61832.09</v>
      </c>
      <c r="L52" s="6">
        <v>64365.27</v>
      </c>
      <c r="M52" s="6">
        <v>69927.460000000006</v>
      </c>
      <c r="N52" s="6">
        <v>66217.69</v>
      </c>
      <c r="O52" s="6">
        <f t="shared" si="3"/>
        <v>583790.47000000009</v>
      </c>
      <c r="P52"/>
      <c r="Q52"/>
      <c r="R52"/>
    </row>
    <row r="53" spans="2:18" s="2" customFormat="1" ht="15" customHeight="1" x14ac:dyDescent="0.2">
      <c r="B53" s="1" t="s">
        <v>64</v>
      </c>
      <c r="C53" s="6">
        <v>44448.040000000008</v>
      </c>
      <c r="D53" s="6">
        <v>40188.35</v>
      </c>
      <c r="E53" s="6">
        <v>46239.25</v>
      </c>
      <c r="F53" s="6">
        <v>20932.3</v>
      </c>
      <c r="G53" s="6">
        <v>37604.21</v>
      </c>
      <c r="H53" s="6">
        <v>25391.61</v>
      </c>
      <c r="I53" s="6">
        <v>34525.699999999997</v>
      </c>
      <c r="J53" s="6">
        <v>49549.42</v>
      </c>
      <c r="K53" s="6">
        <v>67775</v>
      </c>
      <c r="L53" s="6">
        <v>37841.989999999991</v>
      </c>
      <c r="M53" s="6">
        <v>46187.44</v>
      </c>
      <c r="N53" s="6">
        <v>29336.16</v>
      </c>
      <c r="O53" s="6">
        <f t="shared" si="3"/>
        <v>480019.47</v>
      </c>
      <c r="P53"/>
      <c r="Q53"/>
      <c r="R53"/>
    </row>
    <row r="54" spans="2:18" s="2" customFormat="1" ht="15" customHeight="1" x14ac:dyDescent="0.2">
      <c r="B54" s="1" t="s">
        <v>87</v>
      </c>
      <c r="C54" s="6">
        <v>2474429.2200000002</v>
      </c>
      <c r="D54" s="6">
        <v>3054662.76</v>
      </c>
      <c r="E54" s="6">
        <v>2535525.2899999996</v>
      </c>
      <c r="F54" s="6">
        <v>2486953.85</v>
      </c>
      <c r="G54" s="6">
        <v>2644737.6800000002</v>
      </c>
      <c r="H54" s="6">
        <v>2309759.2999999998</v>
      </c>
      <c r="I54" s="6">
        <v>3057953.48</v>
      </c>
      <c r="J54" s="6">
        <v>3810655.34</v>
      </c>
      <c r="K54" s="6">
        <v>3084377.06</v>
      </c>
      <c r="L54" s="6">
        <v>3628787.24</v>
      </c>
      <c r="M54" s="6">
        <v>4402713.4000000004</v>
      </c>
      <c r="N54" s="6">
        <v>3950306.38</v>
      </c>
      <c r="O54" s="6">
        <f t="shared" si="3"/>
        <v>37440861</v>
      </c>
      <c r="P54"/>
      <c r="Q54"/>
      <c r="R54"/>
    </row>
    <row r="55" spans="2:18" s="2" customFormat="1" ht="15" customHeight="1" x14ac:dyDescent="0.2">
      <c r="B55" s="1" t="s">
        <v>90</v>
      </c>
      <c r="C55" s="6">
        <v>16635632.349999996</v>
      </c>
      <c r="D55" s="6">
        <v>14530936.99</v>
      </c>
      <c r="E55" s="6">
        <v>15152471.859999998</v>
      </c>
      <c r="F55" s="6">
        <v>10241636.570000002</v>
      </c>
      <c r="G55" s="6">
        <v>11789108.52</v>
      </c>
      <c r="H55" s="6">
        <v>14226826.76</v>
      </c>
      <c r="I55" s="6">
        <v>13611485.699999999</v>
      </c>
      <c r="J55" s="6">
        <v>13546756.75</v>
      </c>
      <c r="K55" s="6">
        <v>17311651.23</v>
      </c>
      <c r="L55" s="6">
        <v>16428839.25</v>
      </c>
      <c r="M55" s="6">
        <v>18939663.289999999</v>
      </c>
      <c r="N55" s="6">
        <v>17129724.800000001</v>
      </c>
      <c r="O55" s="6">
        <f t="shared" si="3"/>
        <v>179544734.07000002</v>
      </c>
      <c r="P55"/>
      <c r="Q55"/>
      <c r="R55"/>
    </row>
    <row r="56" spans="2:18" s="2" customFormat="1" ht="15" customHeight="1" x14ac:dyDescent="0.2">
      <c r="B56" s="8" t="s">
        <v>97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/>
      <c r="Q56"/>
      <c r="R56"/>
    </row>
    <row r="57" spans="2:18" s="2" customFormat="1" ht="15" customHeight="1" x14ac:dyDescent="0.2">
      <c r="B57" s="1" t="s">
        <v>8</v>
      </c>
      <c r="C57" s="6">
        <v>30184069</v>
      </c>
      <c r="D57" s="6">
        <v>14798422.93</v>
      </c>
      <c r="E57" s="6">
        <v>17882538.32</v>
      </c>
      <c r="F57" s="6">
        <v>22432314</v>
      </c>
      <c r="G57" s="6">
        <v>16363150.59</v>
      </c>
      <c r="H57" s="6">
        <v>19520552.850000001</v>
      </c>
      <c r="I57" s="6">
        <v>23021065.710000001</v>
      </c>
      <c r="J57" s="6">
        <v>27227604.920000002</v>
      </c>
      <c r="K57" s="6">
        <v>38330007.670000002</v>
      </c>
      <c r="L57" s="6">
        <v>46115208.600000001</v>
      </c>
      <c r="M57" s="6">
        <v>38966825.890000001</v>
      </c>
      <c r="N57" s="6">
        <v>42239380.390000001</v>
      </c>
      <c r="O57" s="6">
        <f>SUM(C57:N57)</f>
        <v>337081140.87</v>
      </c>
      <c r="P57"/>
      <c r="Q57"/>
      <c r="R57"/>
    </row>
    <row r="58" spans="2:18" s="2" customFormat="1" ht="15" customHeight="1" x14ac:dyDescent="0.2">
      <c r="B58" s="1" t="s">
        <v>24</v>
      </c>
      <c r="C58" s="6">
        <v>526582723.11000001</v>
      </c>
      <c r="D58" s="6">
        <v>464489326.93000001</v>
      </c>
      <c r="E58" s="6">
        <v>537365289.35000002</v>
      </c>
      <c r="F58" s="6">
        <v>404305233.80000001</v>
      </c>
      <c r="G58" s="6">
        <v>271620126.79000002</v>
      </c>
      <c r="H58" s="6">
        <v>350092054.25999999</v>
      </c>
      <c r="I58" s="6">
        <v>407376960.66000003</v>
      </c>
      <c r="J58" s="6">
        <v>517623709.79000008</v>
      </c>
      <c r="K58" s="6">
        <v>579235312.36000001</v>
      </c>
      <c r="L58" s="6">
        <v>565677318.19000006</v>
      </c>
      <c r="M58" s="6">
        <v>540772263.69000006</v>
      </c>
      <c r="N58" s="6">
        <v>481783432.94</v>
      </c>
      <c r="O58" s="6">
        <f t="shared" ref="O58:O74" si="4">SUM(C58:N58)</f>
        <v>5646923751.8699999</v>
      </c>
      <c r="P58"/>
      <c r="Q58"/>
      <c r="R58"/>
    </row>
    <row r="59" spans="2:18" s="2" customFormat="1" ht="15" customHeight="1" x14ac:dyDescent="0.2">
      <c r="B59" s="1" t="s">
        <v>26</v>
      </c>
      <c r="C59" s="6">
        <v>1308311.22</v>
      </c>
      <c r="D59" s="6">
        <v>1086910.1599999999</v>
      </c>
      <c r="E59" s="6">
        <v>883000.24</v>
      </c>
      <c r="F59" s="6">
        <v>803995.25</v>
      </c>
      <c r="G59" s="6">
        <v>740135.76</v>
      </c>
      <c r="H59" s="6">
        <v>1057042.3799999999</v>
      </c>
      <c r="I59" s="6">
        <v>1334598.28</v>
      </c>
      <c r="J59" s="6">
        <v>935992.68</v>
      </c>
      <c r="K59" s="6">
        <v>1004360.8299999998</v>
      </c>
      <c r="L59" s="6">
        <v>1065124.3</v>
      </c>
      <c r="M59" s="6">
        <v>1509054.03</v>
      </c>
      <c r="N59" s="6">
        <v>1585213.59</v>
      </c>
      <c r="O59" s="6">
        <f t="shared" si="4"/>
        <v>13313738.719999999</v>
      </c>
      <c r="P59"/>
      <c r="Q59"/>
      <c r="R59"/>
    </row>
    <row r="60" spans="2:18" s="2" customFormat="1" ht="15" customHeight="1" x14ac:dyDescent="0.2">
      <c r="B60" s="1" t="s">
        <v>28</v>
      </c>
      <c r="C60" s="6">
        <v>8522728.3499999996</v>
      </c>
      <c r="D60" s="6">
        <v>5837302.1900000013</v>
      </c>
      <c r="E60" s="6">
        <v>5594217.0999999996</v>
      </c>
      <c r="F60" s="6">
        <v>5342546.74</v>
      </c>
      <c r="G60" s="6">
        <v>5872630.8600000003</v>
      </c>
      <c r="H60" s="6">
        <v>6062752.04</v>
      </c>
      <c r="I60" s="6">
        <v>7261362.1299999999</v>
      </c>
      <c r="J60" s="6">
        <v>7022479.5499999998</v>
      </c>
      <c r="K60" s="6">
        <v>7989158.5099999998</v>
      </c>
      <c r="L60" s="6">
        <v>7902882.9199999999</v>
      </c>
      <c r="M60" s="6">
        <v>7930683.2199999997</v>
      </c>
      <c r="N60" s="6">
        <v>8955971.8399999999</v>
      </c>
      <c r="O60" s="6">
        <f t="shared" si="4"/>
        <v>84294715.450000003</v>
      </c>
      <c r="P60"/>
      <c r="Q60"/>
      <c r="R60"/>
    </row>
    <row r="61" spans="2:18" s="2" customFormat="1" ht="15" customHeight="1" x14ac:dyDescent="0.2">
      <c r="B61" s="1" t="s">
        <v>29</v>
      </c>
      <c r="C61" s="6">
        <v>5875763.3600000003</v>
      </c>
      <c r="D61" s="6">
        <v>3457244.73</v>
      </c>
      <c r="E61" s="6">
        <v>3692499.92</v>
      </c>
      <c r="F61" s="6">
        <v>4083377.5899999994</v>
      </c>
      <c r="G61" s="6">
        <v>3619201.6</v>
      </c>
      <c r="H61" s="6">
        <v>5191197.5199999996</v>
      </c>
      <c r="I61" s="6">
        <v>4427613.7300000004</v>
      </c>
      <c r="J61" s="6">
        <v>3492048.79</v>
      </c>
      <c r="K61" s="6">
        <v>4391153.91</v>
      </c>
      <c r="L61" s="6">
        <v>5534786.4299999997</v>
      </c>
      <c r="M61" s="6">
        <v>7075905.0099999998</v>
      </c>
      <c r="N61" s="6">
        <v>4961199.4800000004</v>
      </c>
      <c r="O61" s="6">
        <f t="shared" si="4"/>
        <v>55801992.070000008</v>
      </c>
      <c r="P61"/>
      <c r="Q61"/>
      <c r="R61"/>
    </row>
    <row r="62" spans="2:18" s="2" customFormat="1" ht="15" customHeight="1" x14ac:dyDescent="0.2">
      <c r="B62" s="1" t="s">
        <v>34</v>
      </c>
      <c r="C62" s="6">
        <v>13230615.02</v>
      </c>
      <c r="D62" s="6">
        <v>9626340.9199999999</v>
      </c>
      <c r="E62" s="6">
        <v>8980415.2799999993</v>
      </c>
      <c r="F62" s="6">
        <v>2843325.93</v>
      </c>
      <c r="G62" s="6">
        <v>1795791.27</v>
      </c>
      <c r="H62" s="6">
        <v>1699681.31</v>
      </c>
      <c r="I62" s="6">
        <v>13346675.93</v>
      </c>
      <c r="J62" s="6">
        <v>3629309.56</v>
      </c>
      <c r="K62" s="6">
        <v>3346587.77</v>
      </c>
      <c r="L62" s="6">
        <v>3599668.32</v>
      </c>
      <c r="M62" s="6">
        <v>3315550.46</v>
      </c>
      <c r="N62" s="6">
        <v>4024936.98</v>
      </c>
      <c r="O62" s="6">
        <f t="shared" si="4"/>
        <v>69438898.750000015</v>
      </c>
      <c r="P62"/>
      <c r="Q62"/>
      <c r="R62"/>
    </row>
    <row r="63" spans="2:18" s="2" customFormat="1" ht="15" customHeight="1" x14ac:dyDescent="0.2">
      <c r="B63" s="1" t="s">
        <v>38</v>
      </c>
      <c r="C63" s="6">
        <v>3582943.07</v>
      </c>
      <c r="D63" s="6">
        <v>2515456.59</v>
      </c>
      <c r="E63" s="6">
        <v>2059904.21</v>
      </c>
      <c r="F63" s="6">
        <v>1379347.68</v>
      </c>
      <c r="G63" s="6">
        <v>1651874.76</v>
      </c>
      <c r="H63" s="6">
        <v>2443486.5499999998</v>
      </c>
      <c r="I63" s="6">
        <v>2243121.77</v>
      </c>
      <c r="J63" s="6">
        <v>2749777.61</v>
      </c>
      <c r="K63" s="6">
        <v>2949036.84</v>
      </c>
      <c r="L63" s="6">
        <v>3260372.44</v>
      </c>
      <c r="M63" s="6">
        <v>3509353.68</v>
      </c>
      <c r="N63" s="6">
        <v>4419278.7</v>
      </c>
      <c r="O63" s="6">
        <f t="shared" si="4"/>
        <v>32763953.899999999</v>
      </c>
      <c r="P63"/>
      <c r="Q63"/>
      <c r="R63"/>
    </row>
    <row r="64" spans="2:18" s="2" customFormat="1" ht="15" customHeight="1" x14ac:dyDescent="0.2">
      <c r="B64" s="1" t="s">
        <v>40</v>
      </c>
      <c r="C64" s="6">
        <v>1892013.69</v>
      </c>
      <c r="D64" s="6">
        <v>1314091.1499999999</v>
      </c>
      <c r="E64" s="6">
        <v>1480973.3500000003</v>
      </c>
      <c r="F64" s="6">
        <v>1223558.3899999999</v>
      </c>
      <c r="G64" s="6">
        <v>1208368.5100000002</v>
      </c>
      <c r="H64" s="6">
        <v>1389762.5</v>
      </c>
      <c r="I64" s="6">
        <v>1749087.08</v>
      </c>
      <c r="J64" s="6">
        <v>1681946.85</v>
      </c>
      <c r="K64" s="6">
        <v>1702817.1</v>
      </c>
      <c r="L64" s="6">
        <v>1929971.14</v>
      </c>
      <c r="M64" s="6">
        <v>2067626.63</v>
      </c>
      <c r="N64" s="6">
        <v>2011440.05</v>
      </c>
      <c r="O64" s="6">
        <f t="shared" si="4"/>
        <v>19651656.440000001</v>
      </c>
      <c r="P64"/>
      <c r="Q64"/>
      <c r="R64"/>
    </row>
    <row r="65" spans="2:18" s="2" customFormat="1" ht="15" customHeight="1" x14ac:dyDescent="0.2">
      <c r="B65" s="1" t="s">
        <v>42</v>
      </c>
      <c r="C65" s="6">
        <v>1582768.29</v>
      </c>
      <c r="D65" s="6">
        <v>1071987.6399999999</v>
      </c>
      <c r="E65" s="6">
        <v>1306689.52</v>
      </c>
      <c r="F65" s="6">
        <v>1643246.36</v>
      </c>
      <c r="G65" s="6">
        <v>956869.65</v>
      </c>
      <c r="H65" s="6">
        <v>1020965.8299999998</v>
      </c>
      <c r="I65" s="6">
        <v>1241327.8999999999</v>
      </c>
      <c r="J65" s="6">
        <v>1501360.02</v>
      </c>
      <c r="K65" s="6">
        <v>1955739.42</v>
      </c>
      <c r="L65" s="6">
        <v>1353191.73</v>
      </c>
      <c r="M65" s="6">
        <v>1874064.27</v>
      </c>
      <c r="N65" s="6">
        <v>1773664.55</v>
      </c>
      <c r="O65" s="6">
        <f t="shared" si="4"/>
        <v>17281875.18</v>
      </c>
      <c r="P65"/>
      <c r="Q65"/>
      <c r="R65"/>
    </row>
    <row r="66" spans="2:18" s="2" customFormat="1" ht="15" customHeight="1" x14ac:dyDescent="0.2">
      <c r="B66" s="1" t="s">
        <v>46</v>
      </c>
      <c r="C66" s="6">
        <v>2542128.09</v>
      </c>
      <c r="D66" s="6">
        <v>1356659.43</v>
      </c>
      <c r="E66" s="6">
        <v>1429608.4599999997</v>
      </c>
      <c r="F66" s="6">
        <v>4625398.72</v>
      </c>
      <c r="G66" s="6">
        <v>1213483.9799999997</v>
      </c>
      <c r="H66" s="6">
        <v>977056.05</v>
      </c>
      <c r="I66" s="6">
        <v>1194027.43</v>
      </c>
      <c r="J66" s="6">
        <v>1895620.4</v>
      </c>
      <c r="K66" s="6">
        <v>1675977.32</v>
      </c>
      <c r="L66" s="6">
        <v>1657194.86</v>
      </c>
      <c r="M66" s="6">
        <v>2043821.78</v>
      </c>
      <c r="N66" s="6">
        <v>1559543.73</v>
      </c>
      <c r="O66" s="6">
        <f t="shared" si="4"/>
        <v>22170520.25</v>
      </c>
      <c r="P66"/>
      <c r="Q66"/>
      <c r="R66"/>
    </row>
    <row r="67" spans="2:18" s="2" customFormat="1" ht="15" customHeight="1" x14ac:dyDescent="0.2">
      <c r="B67" s="1" t="s">
        <v>47</v>
      </c>
      <c r="C67" s="6">
        <v>223036612.15000001</v>
      </c>
      <c r="D67" s="6">
        <v>241618321.84999999</v>
      </c>
      <c r="E67" s="6">
        <v>195340140.61000004</v>
      </c>
      <c r="F67" s="6">
        <v>183666720.02000004</v>
      </c>
      <c r="G67" s="6">
        <v>163547671.06</v>
      </c>
      <c r="H67" s="6">
        <v>166936973.25999999</v>
      </c>
      <c r="I67" s="6">
        <v>134399375.46000001</v>
      </c>
      <c r="J67" s="6">
        <v>195957120.05000001</v>
      </c>
      <c r="K67" s="6">
        <v>167475254.53</v>
      </c>
      <c r="L67" s="6">
        <v>171484856.40000001</v>
      </c>
      <c r="M67" s="6">
        <v>226749912.52000001</v>
      </c>
      <c r="N67" s="6">
        <v>220244589.11000001</v>
      </c>
      <c r="O67" s="6">
        <f t="shared" si="4"/>
        <v>2290457547.02</v>
      </c>
      <c r="P67"/>
      <c r="Q67"/>
      <c r="R67"/>
    </row>
    <row r="68" spans="2:18" s="2" customFormat="1" ht="15" customHeight="1" x14ac:dyDescent="0.2">
      <c r="B68" s="1" t="s">
        <v>49</v>
      </c>
      <c r="C68" s="6">
        <v>52703928.600000001</v>
      </c>
      <c r="D68" s="6">
        <v>31355082.039999999</v>
      </c>
      <c r="E68" s="6">
        <v>27474696.870000005</v>
      </c>
      <c r="F68" s="6">
        <v>21222195.149999999</v>
      </c>
      <c r="G68" s="6">
        <v>21160925.270000003</v>
      </c>
      <c r="H68" s="6">
        <v>18484934.140000001</v>
      </c>
      <c r="I68" s="6">
        <v>26941634.239999998</v>
      </c>
      <c r="J68" s="6">
        <v>33674255.43</v>
      </c>
      <c r="K68" s="6">
        <v>35459657.090000004</v>
      </c>
      <c r="L68" s="6">
        <v>29562964.239999998</v>
      </c>
      <c r="M68" s="6">
        <v>35767277.649999999</v>
      </c>
      <c r="N68" s="6">
        <v>33007713.25</v>
      </c>
      <c r="O68" s="6">
        <f t="shared" si="4"/>
        <v>366815263.97000003</v>
      </c>
      <c r="P68"/>
      <c r="Q68"/>
      <c r="R68"/>
    </row>
    <row r="69" spans="2:18" s="2" customFormat="1" ht="15" customHeight="1" x14ac:dyDescent="0.2">
      <c r="B69" s="1" t="s">
        <v>50</v>
      </c>
      <c r="C69" s="6">
        <v>810338.91000000015</v>
      </c>
      <c r="D69" s="6">
        <v>1038539.63</v>
      </c>
      <c r="E69" s="6">
        <v>759273.05</v>
      </c>
      <c r="F69" s="6">
        <v>747168.51</v>
      </c>
      <c r="G69" s="6">
        <v>590805.32999999996</v>
      </c>
      <c r="H69" s="6">
        <v>851719.08999999985</v>
      </c>
      <c r="I69" s="6">
        <v>907299.41000000015</v>
      </c>
      <c r="J69" s="6">
        <v>1052789.1599999999</v>
      </c>
      <c r="K69" s="6">
        <v>1301114.6499999999</v>
      </c>
      <c r="L69" s="6">
        <v>1204355.9799999997</v>
      </c>
      <c r="M69" s="6">
        <v>1367410.62</v>
      </c>
      <c r="N69" s="6">
        <v>1467289.09</v>
      </c>
      <c r="O69" s="6">
        <f t="shared" si="4"/>
        <v>12098103.43</v>
      </c>
      <c r="P69"/>
      <c r="Q69"/>
      <c r="R69"/>
    </row>
    <row r="70" spans="2:18" s="2" customFormat="1" ht="15" customHeight="1" x14ac:dyDescent="0.2">
      <c r="B70" s="1" t="s">
        <v>59</v>
      </c>
      <c r="C70" s="6">
        <v>14577805.35</v>
      </c>
      <c r="D70" s="6">
        <v>15528982.390000001</v>
      </c>
      <c r="E70" s="6">
        <v>11316926.66</v>
      </c>
      <c r="F70" s="6">
        <v>11460438.73</v>
      </c>
      <c r="G70" s="6">
        <v>8482170.0999999996</v>
      </c>
      <c r="H70" s="6">
        <v>11187770.359999999</v>
      </c>
      <c r="I70" s="6">
        <v>13356545.15</v>
      </c>
      <c r="J70" s="6">
        <v>13569799.060000001</v>
      </c>
      <c r="K70" s="6">
        <v>12723631.380000001</v>
      </c>
      <c r="L70" s="6">
        <v>19245687.469999999</v>
      </c>
      <c r="M70" s="6">
        <v>18663675.850000001</v>
      </c>
      <c r="N70" s="6">
        <v>17899797.48</v>
      </c>
      <c r="O70" s="6">
        <f t="shared" si="4"/>
        <v>168013229.97999999</v>
      </c>
      <c r="P70"/>
      <c r="Q70"/>
      <c r="R70"/>
    </row>
    <row r="71" spans="2:18" s="2" customFormat="1" ht="15" customHeight="1" x14ac:dyDescent="0.2">
      <c r="B71" s="1" t="s">
        <v>71</v>
      </c>
      <c r="C71" s="6">
        <v>36791749.68</v>
      </c>
      <c r="D71" s="6">
        <v>28310680.800000001</v>
      </c>
      <c r="E71" s="6">
        <v>34203303.469999999</v>
      </c>
      <c r="F71" s="6">
        <v>27174105.539999995</v>
      </c>
      <c r="G71" s="6">
        <v>30233110.699999999</v>
      </c>
      <c r="H71" s="6">
        <v>30969152.59</v>
      </c>
      <c r="I71" s="6">
        <v>31964733.550000001</v>
      </c>
      <c r="J71" s="6">
        <v>32837361.170000002</v>
      </c>
      <c r="K71" s="6">
        <v>35010535.979999997</v>
      </c>
      <c r="L71" s="6">
        <v>34594648.18</v>
      </c>
      <c r="M71" s="6">
        <v>39560816.079999998</v>
      </c>
      <c r="N71" s="6">
        <v>35201421.600000001</v>
      </c>
      <c r="O71" s="6">
        <f t="shared" si="4"/>
        <v>396851619.34000003</v>
      </c>
      <c r="P71"/>
      <c r="Q71"/>
      <c r="R71"/>
    </row>
    <row r="72" spans="2:18" s="2" customFormat="1" ht="15" customHeight="1" x14ac:dyDescent="0.2">
      <c r="B72" s="1" t="s">
        <v>73</v>
      </c>
      <c r="C72" s="6">
        <v>16092809.66</v>
      </c>
      <c r="D72" s="6">
        <v>11153426.859999999</v>
      </c>
      <c r="E72" s="6">
        <v>11461562.060000001</v>
      </c>
      <c r="F72" s="6">
        <v>9019097.5099999998</v>
      </c>
      <c r="G72" s="6">
        <v>8393790.6999999993</v>
      </c>
      <c r="H72" s="6">
        <v>8600496.3100000005</v>
      </c>
      <c r="I72" s="6">
        <v>13036716.279999997</v>
      </c>
      <c r="J72" s="6">
        <v>11056311.359999999</v>
      </c>
      <c r="K72" s="6">
        <v>9668760.6300000008</v>
      </c>
      <c r="L72" s="6">
        <v>9627201.1199999992</v>
      </c>
      <c r="M72" s="6">
        <v>11326423.119999999</v>
      </c>
      <c r="N72" s="6">
        <v>11112115.869999999</v>
      </c>
      <c r="O72" s="6">
        <f t="shared" si="4"/>
        <v>130548711.48</v>
      </c>
      <c r="P72"/>
      <c r="Q72"/>
      <c r="R72"/>
    </row>
    <row r="73" spans="2:18" s="2" customFormat="1" ht="15" customHeight="1" x14ac:dyDescent="0.2">
      <c r="B73" s="1" t="s">
        <v>80</v>
      </c>
      <c r="C73" s="6">
        <v>8358800.0899999989</v>
      </c>
      <c r="D73" s="6">
        <v>6009400.2000000002</v>
      </c>
      <c r="E73" s="6">
        <v>4897345.28</v>
      </c>
      <c r="F73" s="6">
        <v>5435508.9500000002</v>
      </c>
      <c r="G73" s="6">
        <v>5654371.9699999997</v>
      </c>
      <c r="H73" s="6">
        <v>7277958.5499999998</v>
      </c>
      <c r="I73" s="6">
        <v>5802086.25</v>
      </c>
      <c r="J73" s="6">
        <v>7139288.5499999998</v>
      </c>
      <c r="K73" s="6">
        <v>6763725.1200000001</v>
      </c>
      <c r="L73" s="6">
        <v>5751299.9900000002</v>
      </c>
      <c r="M73" s="6">
        <v>5859097.75</v>
      </c>
      <c r="N73" s="6">
        <v>6399912.1799999997</v>
      </c>
      <c r="O73" s="6">
        <f t="shared" si="4"/>
        <v>75348794.879999995</v>
      </c>
      <c r="P73"/>
      <c r="Q73"/>
      <c r="R73"/>
    </row>
    <row r="74" spans="2:18" s="2" customFormat="1" ht="15" customHeight="1" x14ac:dyDescent="0.2">
      <c r="B74" s="1" t="s">
        <v>83</v>
      </c>
      <c r="C74" s="6">
        <v>173838.41</v>
      </c>
      <c r="D74" s="6">
        <v>178664.95999999996</v>
      </c>
      <c r="E74" s="6">
        <v>215445.83</v>
      </c>
      <c r="F74" s="6">
        <v>155933.25</v>
      </c>
      <c r="G74" s="6">
        <v>169839.99</v>
      </c>
      <c r="H74" s="6">
        <v>172149.74</v>
      </c>
      <c r="I74" s="6">
        <v>181573.18</v>
      </c>
      <c r="J74" s="6">
        <v>224812.25</v>
      </c>
      <c r="K74" s="6">
        <v>169933.48</v>
      </c>
      <c r="L74" s="6">
        <v>195810.35</v>
      </c>
      <c r="M74" s="6">
        <v>214682.54</v>
      </c>
      <c r="N74" s="6">
        <v>178409.06</v>
      </c>
      <c r="O74" s="6">
        <f t="shared" si="4"/>
        <v>2231093.04</v>
      </c>
      <c r="P74"/>
      <c r="Q74"/>
      <c r="R74"/>
    </row>
    <row r="75" spans="2:18" s="2" customFormat="1" ht="15" customHeight="1" x14ac:dyDescent="0.2">
      <c r="B75" s="8" t="s">
        <v>95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/>
      <c r="Q75"/>
      <c r="R75"/>
    </row>
    <row r="76" spans="2:18" s="2" customFormat="1" ht="15" customHeight="1" x14ac:dyDescent="0.2">
      <c r="B76" s="1" t="s">
        <v>1</v>
      </c>
      <c r="C76" s="6">
        <v>222979.7</v>
      </c>
      <c r="D76" s="6">
        <v>171583.46</v>
      </c>
      <c r="E76" s="6">
        <v>174681.97</v>
      </c>
      <c r="F76" s="6">
        <v>149188.31</v>
      </c>
      <c r="G76" s="6">
        <v>80418.81</v>
      </c>
      <c r="H76" s="6">
        <v>142772.54</v>
      </c>
      <c r="I76" s="6">
        <v>177129.64000000004</v>
      </c>
      <c r="J76" s="6">
        <v>189339.06</v>
      </c>
      <c r="K76" s="6">
        <v>166956.23000000004</v>
      </c>
      <c r="L76" s="6">
        <v>200812.69</v>
      </c>
      <c r="M76" s="6">
        <v>164225.59</v>
      </c>
      <c r="N76" s="6">
        <v>177559.4</v>
      </c>
      <c r="O76" s="6">
        <f>SUM(C76:N76)</f>
        <v>2017647.4000000001</v>
      </c>
      <c r="P76"/>
      <c r="Q76"/>
      <c r="R76"/>
    </row>
    <row r="77" spans="2:18" s="2" customFormat="1" ht="15" customHeight="1" x14ac:dyDescent="0.2">
      <c r="B77" s="1" t="s">
        <v>10</v>
      </c>
      <c r="C77" s="6">
        <v>296579.33</v>
      </c>
      <c r="D77" s="6">
        <v>191907.86</v>
      </c>
      <c r="E77" s="6">
        <v>175242.27</v>
      </c>
      <c r="F77" s="6">
        <v>181991.29</v>
      </c>
      <c r="G77" s="6">
        <v>217820.19</v>
      </c>
      <c r="H77" s="6">
        <v>227240.92000000004</v>
      </c>
      <c r="I77" s="6">
        <v>235615.4</v>
      </c>
      <c r="J77" s="6">
        <v>254972.71</v>
      </c>
      <c r="K77" s="6">
        <v>274484.65000000002</v>
      </c>
      <c r="L77" s="6">
        <v>214724.45000000004</v>
      </c>
      <c r="M77" s="6">
        <v>261100.16</v>
      </c>
      <c r="N77" s="6">
        <v>240038.31</v>
      </c>
      <c r="O77" s="6">
        <f t="shared" ref="O77:O88" si="5">SUM(C77:N77)</f>
        <v>2771717.54</v>
      </c>
      <c r="P77"/>
      <c r="Q77"/>
      <c r="R77"/>
    </row>
    <row r="78" spans="2:18" s="2" customFormat="1" ht="15" customHeight="1" x14ac:dyDescent="0.2">
      <c r="B78" s="1" t="s">
        <v>13</v>
      </c>
      <c r="C78" s="6">
        <v>88928.999999999985</v>
      </c>
      <c r="D78" s="6">
        <v>59309.23</v>
      </c>
      <c r="E78" s="6">
        <v>46311.099999999991</v>
      </c>
      <c r="F78" s="6">
        <v>60520.57</v>
      </c>
      <c r="G78" s="6">
        <v>268339.36</v>
      </c>
      <c r="H78" s="6">
        <v>84533.38</v>
      </c>
      <c r="I78" s="6">
        <v>48694.62000000001</v>
      </c>
      <c r="J78" s="6">
        <v>112317.18</v>
      </c>
      <c r="K78" s="6">
        <v>38626.989999999991</v>
      </c>
      <c r="L78" s="6">
        <v>40056.47</v>
      </c>
      <c r="M78" s="6">
        <v>52951.87</v>
      </c>
      <c r="N78" s="6">
        <v>137441.79</v>
      </c>
      <c r="O78" s="6">
        <f t="shared" si="5"/>
        <v>1038031.5599999999</v>
      </c>
      <c r="P78"/>
      <c r="Q78"/>
      <c r="R78"/>
    </row>
    <row r="79" spans="2:18" s="2" customFormat="1" ht="15" customHeight="1" x14ac:dyDescent="0.2">
      <c r="B79" s="1" t="s">
        <v>30</v>
      </c>
      <c r="C79" s="6">
        <v>73859.850000000006</v>
      </c>
      <c r="D79" s="6">
        <v>73933.050000000017</v>
      </c>
      <c r="E79" s="6">
        <v>67804.14</v>
      </c>
      <c r="F79" s="6">
        <v>80869.98</v>
      </c>
      <c r="G79" s="6">
        <v>89525.87</v>
      </c>
      <c r="H79" s="6">
        <v>89340.65</v>
      </c>
      <c r="I79" s="6">
        <v>87257.52</v>
      </c>
      <c r="J79" s="6">
        <v>88309.42</v>
      </c>
      <c r="K79" s="6">
        <v>96582.589999999982</v>
      </c>
      <c r="L79" s="6">
        <v>93173.07</v>
      </c>
      <c r="M79" s="6">
        <v>106979.69</v>
      </c>
      <c r="N79" s="6">
        <v>82743.53</v>
      </c>
      <c r="O79" s="6">
        <f t="shared" si="5"/>
        <v>1030379.3600000001</v>
      </c>
      <c r="P79"/>
      <c r="Q79"/>
      <c r="R79"/>
    </row>
    <row r="80" spans="2:18" s="2" customFormat="1" ht="15" customHeight="1" x14ac:dyDescent="0.2">
      <c r="B80" s="1" t="s">
        <v>31</v>
      </c>
      <c r="C80" s="6">
        <v>133641.32</v>
      </c>
      <c r="D80" s="6">
        <v>123494.73</v>
      </c>
      <c r="E80" s="6">
        <v>137031.1</v>
      </c>
      <c r="F80" s="6">
        <v>69580.259999999995</v>
      </c>
      <c r="G80" s="6">
        <v>96959.130000000019</v>
      </c>
      <c r="H80" s="6">
        <v>133939.29999999999</v>
      </c>
      <c r="I80" s="6">
        <v>133586.01</v>
      </c>
      <c r="J80" s="6">
        <v>109640.72999999998</v>
      </c>
      <c r="K80" s="6">
        <v>112002.72999999998</v>
      </c>
      <c r="L80" s="6">
        <v>127396.45</v>
      </c>
      <c r="M80" s="6">
        <v>123351.25</v>
      </c>
      <c r="N80" s="6">
        <v>142964.85</v>
      </c>
      <c r="O80" s="6">
        <f t="shared" si="5"/>
        <v>1443587.86</v>
      </c>
      <c r="P80"/>
      <c r="Q80"/>
      <c r="R80"/>
    </row>
    <row r="81" spans="2:18" s="2" customFormat="1" ht="15" customHeight="1" x14ac:dyDescent="0.2">
      <c r="B81" s="1" t="s">
        <v>32</v>
      </c>
      <c r="C81" s="6">
        <v>4518277.75</v>
      </c>
      <c r="D81" s="6">
        <v>3654330.07</v>
      </c>
      <c r="E81" s="6">
        <v>3225863.07</v>
      </c>
      <c r="F81" s="6">
        <v>2876261.65</v>
      </c>
      <c r="G81" s="6">
        <v>2792972.21</v>
      </c>
      <c r="H81" s="6">
        <v>3025982.91</v>
      </c>
      <c r="I81" s="6">
        <v>3484132.0299999993</v>
      </c>
      <c r="J81" s="6">
        <v>3508164</v>
      </c>
      <c r="K81" s="6">
        <v>5134242.4100000011</v>
      </c>
      <c r="L81" s="6">
        <v>4314123.5899999989</v>
      </c>
      <c r="M81" s="6">
        <v>4637450.8</v>
      </c>
      <c r="N81" s="6">
        <v>4574428.0999999996</v>
      </c>
      <c r="O81" s="6">
        <f t="shared" si="5"/>
        <v>45746228.589999996</v>
      </c>
      <c r="P81"/>
      <c r="Q81"/>
      <c r="R81"/>
    </row>
    <row r="82" spans="2:18" s="2" customFormat="1" ht="15" customHeight="1" x14ac:dyDescent="0.2">
      <c r="B82" s="1" t="s">
        <v>35</v>
      </c>
      <c r="C82" s="6">
        <v>234878.71</v>
      </c>
      <c r="D82" s="6">
        <v>216229.71</v>
      </c>
      <c r="E82" s="6">
        <v>192526.26</v>
      </c>
      <c r="F82" s="6">
        <v>243474.61</v>
      </c>
      <c r="G82" s="6">
        <v>136787.22000000003</v>
      </c>
      <c r="H82" s="6">
        <v>199025.54</v>
      </c>
      <c r="I82" s="6">
        <v>240223.14000000004</v>
      </c>
      <c r="J82" s="6">
        <v>277028.02</v>
      </c>
      <c r="K82" s="6">
        <v>311438.34999999998</v>
      </c>
      <c r="L82" s="6">
        <v>316531.15000000002</v>
      </c>
      <c r="M82" s="6">
        <v>350544.2</v>
      </c>
      <c r="N82" s="6">
        <v>316873.24</v>
      </c>
      <c r="O82" s="6">
        <f t="shared" si="5"/>
        <v>3035560.1500000004</v>
      </c>
      <c r="P82"/>
      <c r="Q82"/>
      <c r="R82"/>
    </row>
    <row r="83" spans="2:18" s="2" customFormat="1" ht="15" customHeight="1" x14ac:dyDescent="0.2">
      <c r="B83" s="1" t="s">
        <v>44</v>
      </c>
      <c r="C83" s="6">
        <v>682896.04</v>
      </c>
      <c r="D83" s="6">
        <v>686240.02</v>
      </c>
      <c r="E83" s="6">
        <v>626359.41</v>
      </c>
      <c r="F83" s="6">
        <v>423341.25</v>
      </c>
      <c r="G83" s="6">
        <v>364423.67</v>
      </c>
      <c r="H83" s="6">
        <v>582974.65</v>
      </c>
      <c r="I83" s="6">
        <v>900439.69999999984</v>
      </c>
      <c r="J83" s="6">
        <v>596013.77</v>
      </c>
      <c r="K83" s="6">
        <v>590712.19999999984</v>
      </c>
      <c r="L83" s="6">
        <v>576940.27</v>
      </c>
      <c r="M83" s="6">
        <v>546843.88</v>
      </c>
      <c r="N83" s="6">
        <v>443823.62</v>
      </c>
      <c r="O83" s="6">
        <f t="shared" si="5"/>
        <v>7021008.4800000004</v>
      </c>
      <c r="P83"/>
      <c r="Q83"/>
      <c r="R83"/>
    </row>
    <row r="84" spans="2:18" s="2" customFormat="1" ht="15" customHeight="1" x14ac:dyDescent="0.2">
      <c r="B84" s="1" t="s">
        <v>45</v>
      </c>
      <c r="C84" s="6">
        <v>48454.84</v>
      </c>
      <c r="D84" s="6">
        <v>51641.93</v>
      </c>
      <c r="E84" s="6">
        <v>45439.5</v>
      </c>
      <c r="F84" s="6">
        <v>29163.46</v>
      </c>
      <c r="G84" s="6">
        <v>30853.57</v>
      </c>
      <c r="H84" s="6">
        <v>45751.13</v>
      </c>
      <c r="I84" s="6">
        <v>78391.24000000002</v>
      </c>
      <c r="J84" s="6">
        <v>69002.91</v>
      </c>
      <c r="K84" s="6">
        <v>56514.12000000001</v>
      </c>
      <c r="L84" s="6">
        <v>34697.699999999997</v>
      </c>
      <c r="M84" s="6">
        <v>56842.59</v>
      </c>
      <c r="N84" s="6">
        <v>74902.960000000006</v>
      </c>
      <c r="O84" s="6">
        <f t="shared" si="5"/>
        <v>621655.95000000007</v>
      </c>
      <c r="P84"/>
      <c r="Q84"/>
      <c r="R84"/>
    </row>
    <row r="85" spans="2:18" s="2" customFormat="1" ht="15" customHeight="1" x14ac:dyDescent="0.2">
      <c r="B85" s="1" t="s">
        <v>56</v>
      </c>
      <c r="C85" s="6">
        <v>119215.3</v>
      </c>
      <c r="D85" s="6">
        <v>154929.44</v>
      </c>
      <c r="E85" s="6">
        <v>79465.710000000006</v>
      </c>
      <c r="F85" s="6">
        <v>87353.27</v>
      </c>
      <c r="G85" s="6">
        <v>92030.43</v>
      </c>
      <c r="H85" s="6">
        <v>87904.62</v>
      </c>
      <c r="I85" s="6">
        <v>73155.62</v>
      </c>
      <c r="J85" s="6">
        <v>74831.03</v>
      </c>
      <c r="K85" s="6">
        <v>242215.66</v>
      </c>
      <c r="L85" s="6">
        <v>100720.47999999998</v>
      </c>
      <c r="M85" s="6">
        <v>170366.65</v>
      </c>
      <c r="N85" s="6">
        <v>305739.38</v>
      </c>
      <c r="O85" s="6">
        <f t="shared" si="5"/>
        <v>1587927.5899999999</v>
      </c>
      <c r="P85"/>
      <c r="Q85"/>
      <c r="R85"/>
    </row>
    <row r="86" spans="2:18" s="2" customFormat="1" ht="15" customHeight="1" x14ac:dyDescent="0.2">
      <c r="B86" s="1" t="s">
        <v>68</v>
      </c>
      <c r="C86" s="6">
        <v>865885.78</v>
      </c>
      <c r="D86" s="6">
        <v>770201.69</v>
      </c>
      <c r="E86" s="6">
        <v>814059.53000000014</v>
      </c>
      <c r="F86" s="6">
        <v>825553.77</v>
      </c>
      <c r="G86" s="6">
        <v>711811.77</v>
      </c>
      <c r="H86" s="6">
        <v>968350.98</v>
      </c>
      <c r="I86" s="6">
        <v>943684.06</v>
      </c>
      <c r="J86" s="6">
        <v>926397.16</v>
      </c>
      <c r="K86" s="6">
        <v>800259.32</v>
      </c>
      <c r="L86" s="6">
        <v>799333.31000000017</v>
      </c>
      <c r="M86" s="6">
        <v>1099746.82</v>
      </c>
      <c r="N86" s="6">
        <v>900741.34</v>
      </c>
      <c r="O86" s="6">
        <f t="shared" si="5"/>
        <v>10426025.530000001</v>
      </c>
      <c r="P86"/>
      <c r="Q86"/>
      <c r="R86"/>
    </row>
    <row r="87" spans="2:18" s="2" customFormat="1" ht="15" customHeight="1" x14ac:dyDescent="0.2">
      <c r="B87" s="1" t="s">
        <v>74</v>
      </c>
      <c r="C87" s="6">
        <v>20603.939999999999</v>
      </c>
      <c r="D87" s="6">
        <v>8708.18</v>
      </c>
      <c r="E87" s="6">
        <v>7760.6800000000012</v>
      </c>
      <c r="F87" s="6">
        <v>11154.24</v>
      </c>
      <c r="G87" s="6">
        <v>10939.09</v>
      </c>
      <c r="H87" s="6">
        <v>16662.400000000001</v>
      </c>
      <c r="I87" s="6">
        <v>14591.77</v>
      </c>
      <c r="J87" s="6">
        <v>14314.74</v>
      </c>
      <c r="K87" s="6">
        <v>15304.37</v>
      </c>
      <c r="L87" s="6">
        <v>13100.75</v>
      </c>
      <c r="M87" s="6">
        <v>15343.05</v>
      </c>
      <c r="N87" s="6">
        <v>25022.06</v>
      </c>
      <c r="O87" s="6">
        <f t="shared" si="5"/>
        <v>173505.27</v>
      </c>
      <c r="P87"/>
      <c r="Q87"/>
      <c r="R87"/>
    </row>
    <row r="88" spans="2:18" s="2" customFormat="1" ht="15" customHeight="1" x14ac:dyDescent="0.2">
      <c r="B88" s="1" t="s">
        <v>88</v>
      </c>
      <c r="C88" s="6">
        <v>63092.3</v>
      </c>
      <c r="D88" s="6">
        <v>59229.29</v>
      </c>
      <c r="E88" s="6">
        <v>30502.580000000005</v>
      </c>
      <c r="F88" s="6">
        <v>44005.029999999992</v>
      </c>
      <c r="G88" s="6">
        <v>21531.84</v>
      </c>
      <c r="H88" s="6">
        <v>81499.289999999994</v>
      </c>
      <c r="I88" s="6">
        <v>114126.55000000002</v>
      </c>
      <c r="J88" s="6">
        <v>101923.39</v>
      </c>
      <c r="K88" s="6">
        <v>51826.34</v>
      </c>
      <c r="L88" s="6">
        <v>66594.649999999994</v>
      </c>
      <c r="M88" s="6">
        <v>91074.16</v>
      </c>
      <c r="N88" s="6">
        <v>44197.91</v>
      </c>
      <c r="O88" s="6">
        <f t="shared" si="5"/>
        <v>769603.33000000007</v>
      </c>
      <c r="P88"/>
      <c r="Q88"/>
      <c r="R88"/>
    </row>
    <row r="89" spans="2:18" s="2" customFormat="1" ht="15" customHeight="1" x14ac:dyDescent="0.2">
      <c r="B89" s="8" t="s">
        <v>96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/>
      <c r="Q89"/>
      <c r="R89"/>
    </row>
    <row r="90" spans="2:18" s="2" customFormat="1" ht="15" customHeight="1" x14ac:dyDescent="0.2">
      <c r="B90" s="1" t="s">
        <v>14</v>
      </c>
      <c r="C90" s="6">
        <v>19653315.16</v>
      </c>
      <c r="D90" s="6">
        <v>15217716.810000001</v>
      </c>
      <c r="E90" s="6">
        <v>13763279.300000001</v>
      </c>
      <c r="F90" s="6">
        <v>13733049.58</v>
      </c>
      <c r="G90" s="6">
        <v>12534712.189999998</v>
      </c>
      <c r="H90" s="6">
        <v>13448571.109999999</v>
      </c>
      <c r="I90" s="6">
        <v>15591085.359999999</v>
      </c>
      <c r="J90" s="6">
        <v>16955922.670000002</v>
      </c>
      <c r="K90" s="6">
        <v>14660905.960000001</v>
      </c>
      <c r="L90" s="6">
        <v>17465732.420000002</v>
      </c>
      <c r="M90" s="6">
        <v>17276956.300000001</v>
      </c>
      <c r="N90" s="6">
        <v>16762998.199999999</v>
      </c>
      <c r="O90" s="6">
        <f>SUM(C90:N90)</f>
        <v>187064245.06</v>
      </c>
      <c r="P90"/>
      <c r="Q90"/>
      <c r="R90"/>
    </row>
    <row r="91" spans="2:18" s="2" customFormat="1" ht="15" customHeight="1" x14ac:dyDescent="0.2">
      <c r="B91" s="1" t="s">
        <v>16</v>
      </c>
      <c r="C91" s="6">
        <v>15677.86</v>
      </c>
      <c r="D91" s="6">
        <v>13909.86</v>
      </c>
      <c r="E91" s="6">
        <v>33255.129999999997</v>
      </c>
      <c r="F91" s="6">
        <v>17731.11</v>
      </c>
      <c r="G91" s="6">
        <v>42310.33</v>
      </c>
      <c r="H91" s="6">
        <v>33414.449999999997</v>
      </c>
      <c r="I91" s="6">
        <v>18823.72</v>
      </c>
      <c r="J91" s="6">
        <v>12570.92</v>
      </c>
      <c r="K91" s="6">
        <v>16458.43</v>
      </c>
      <c r="L91" s="6">
        <v>18544.68</v>
      </c>
      <c r="M91" s="6">
        <v>71751.78</v>
      </c>
      <c r="N91" s="6">
        <v>18348.52</v>
      </c>
      <c r="O91" s="6">
        <f t="shared" ref="O91:O98" si="6">SUM(C91:N91)</f>
        <v>312796.79000000004</v>
      </c>
      <c r="P91"/>
      <c r="Q91"/>
      <c r="R91"/>
    </row>
    <row r="92" spans="2:18" s="2" customFormat="1" ht="15" customHeight="1" x14ac:dyDescent="0.2">
      <c r="B92" s="1" t="s">
        <v>17</v>
      </c>
      <c r="C92" s="6">
        <v>30585.79</v>
      </c>
      <c r="D92" s="6">
        <v>29757.14</v>
      </c>
      <c r="E92" s="6">
        <v>53458.41</v>
      </c>
      <c r="F92" s="6">
        <v>74143.490000000005</v>
      </c>
      <c r="G92" s="6">
        <v>47313.95</v>
      </c>
      <c r="H92" s="6">
        <v>95172.42</v>
      </c>
      <c r="I92" s="6">
        <v>100710.19</v>
      </c>
      <c r="J92" s="6">
        <v>54067.290000000008</v>
      </c>
      <c r="K92" s="6">
        <v>64425.14</v>
      </c>
      <c r="L92" s="6">
        <v>47099.779999999992</v>
      </c>
      <c r="M92" s="6">
        <v>33644.1</v>
      </c>
      <c r="N92" s="6">
        <v>10340.950000000001</v>
      </c>
      <c r="O92" s="6">
        <f t="shared" si="6"/>
        <v>640718.65</v>
      </c>
      <c r="P92"/>
      <c r="Q92"/>
      <c r="R92"/>
    </row>
    <row r="93" spans="2:18" s="2" customFormat="1" ht="15" customHeight="1" x14ac:dyDescent="0.2">
      <c r="B93" s="1" t="s">
        <v>21</v>
      </c>
      <c r="C93" s="6">
        <v>128017.41</v>
      </c>
      <c r="D93" s="6">
        <v>73123.820000000007</v>
      </c>
      <c r="E93" s="6">
        <v>100361.66999999998</v>
      </c>
      <c r="F93" s="6">
        <v>74646.3</v>
      </c>
      <c r="G93" s="6">
        <v>93463.82</v>
      </c>
      <c r="H93" s="6">
        <v>107067.97</v>
      </c>
      <c r="I93" s="6">
        <v>100378.73</v>
      </c>
      <c r="J93" s="6">
        <v>159982.28</v>
      </c>
      <c r="K93" s="6">
        <v>109711.13000000002</v>
      </c>
      <c r="L93" s="6">
        <v>108382.45</v>
      </c>
      <c r="M93" s="6">
        <v>114560.33</v>
      </c>
      <c r="N93" s="6">
        <v>132003.17000000001</v>
      </c>
      <c r="O93" s="6">
        <f t="shared" si="6"/>
        <v>1301699.08</v>
      </c>
      <c r="P93"/>
      <c r="Q93"/>
      <c r="R93"/>
    </row>
    <row r="94" spans="2:18" s="2" customFormat="1" ht="15" customHeight="1" x14ac:dyDescent="0.2">
      <c r="B94" s="1" t="s">
        <v>36</v>
      </c>
      <c r="C94" s="6">
        <v>149330685.11000001</v>
      </c>
      <c r="D94" s="6">
        <v>241226654.22999996</v>
      </c>
      <c r="E94" s="6">
        <v>145980387.53999999</v>
      </c>
      <c r="F94" s="6">
        <v>260273145.83000001</v>
      </c>
      <c r="G94" s="6">
        <v>141602916.36000001</v>
      </c>
      <c r="H94" s="6">
        <v>225025248.53999999</v>
      </c>
      <c r="I94" s="6">
        <v>199819507.88</v>
      </c>
      <c r="J94" s="6">
        <v>198232282.65000001</v>
      </c>
      <c r="K94" s="6">
        <v>159279335.28</v>
      </c>
      <c r="L94" s="6">
        <v>1259140384.6600001</v>
      </c>
      <c r="M94" s="6">
        <v>431932823.57999998</v>
      </c>
      <c r="N94" s="6">
        <v>492552669.92000002</v>
      </c>
      <c r="O94" s="6">
        <f t="shared" si="6"/>
        <v>3904396041.5800004</v>
      </c>
      <c r="P94"/>
      <c r="Q94"/>
      <c r="R94"/>
    </row>
    <row r="95" spans="2:18" s="2" customFormat="1" ht="15" customHeight="1" x14ac:dyDescent="0.2">
      <c r="B95" s="1" t="s">
        <v>60</v>
      </c>
      <c r="C95" s="6">
        <v>123085.8</v>
      </c>
      <c r="D95" s="6">
        <v>156613.74</v>
      </c>
      <c r="E95" s="6">
        <v>152136.68</v>
      </c>
      <c r="F95" s="6">
        <v>142447.72000000003</v>
      </c>
      <c r="G95" s="6">
        <v>97253.29</v>
      </c>
      <c r="H95" s="6">
        <v>129557.01</v>
      </c>
      <c r="I95" s="6">
        <v>119125.77</v>
      </c>
      <c r="J95" s="6">
        <v>130213.14</v>
      </c>
      <c r="K95" s="6">
        <v>139259.76999999999</v>
      </c>
      <c r="L95" s="6">
        <v>129445.29</v>
      </c>
      <c r="M95" s="6">
        <v>135967.67000000001</v>
      </c>
      <c r="N95" s="6">
        <v>147958.89000000001</v>
      </c>
      <c r="O95" s="6">
        <f t="shared" si="6"/>
        <v>1603064.77</v>
      </c>
      <c r="P95"/>
      <c r="Q95"/>
      <c r="R95"/>
    </row>
    <row r="96" spans="2:18" s="2" customFormat="1" ht="15" customHeight="1" x14ac:dyDescent="0.2">
      <c r="B96" s="1" t="s">
        <v>69</v>
      </c>
      <c r="C96" s="6">
        <v>293068.37</v>
      </c>
      <c r="D96" s="6">
        <v>254547.05999999997</v>
      </c>
      <c r="E96" s="6">
        <v>301795.18</v>
      </c>
      <c r="F96" s="6">
        <v>687246.47</v>
      </c>
      <c r="G96" s="6">
        <v>284870.15000000002</v>
      </c>
      <c r="H96" s="6">
        <v>486887.85999999993</v>
      </c>
      <c r="I96" s="6">
        <v>589484.87</v>
      </c>
      <c r="J96" s="6">
        <v>227519.09</v>
      </c>
      <c r="K96" s="6">
        <v>844422.06000000017</v>
      </c>
      <c r="L96" s="6">
        <v>325512.38</v>
      </c>
      <c r="M96" s="6">
        <v>379574.77</v>
      </c>
      <c r="N96" s="6">
        <v>317391.73</v>
      </c>
      <c r="O96" s="6">
        <f t="shared" si="6"/>
        <v>4992319.99</v>
      </c>
      <c r="P96"/>
      <c r="Q96"/>
      <c r="R96"/>
    </row>
    <row r="97" spans="2:18" s="2" customFormat="1" ht="15" customHeight="1" x14ac:dyDescent="0.2">
      <c r="B97" s="1" t="s">
        <v>70</v>
      </c>
      <c r="C97" s="6">
        <v>123889.64</v>
      </c>
      <c r="D97" s="6">
        <v>129371.19</v>
      </c>
      <c r="E97" s="6">
        <v>114346.5</v>
      </c>
      <c r="F97" s="6">
        <v>109982.43</v>
      </c>
      <c r="G97" s="6">
        <v>94190.89</v>
      </c>
      <c r="H97" s="6">
        <v>173502.65</v>
      </c>
      <c r="I97" s="6">
        <v>385983.45</v>
      </c>
      <c r="J97" s="6">
        <v>495195.79</v>
      </c>
      <c r="K97" s="6">
        <v>476535.35</v>
      </c>
      <c r="L97" s="6">
        <v>322527.01</v>
      </c>
      <c r="M97" s="6">
        <v>244398.6</v>
      </c>
      <c r="N97" s="6">
        <v>146461.85</v>
      </c>
      <c r="O97" s="6">
        <f t="shared" si="6"/>
        <v>2816385.3500000006</v>
      </c>
      <c r="P97"/>
      <c r="Q97"/>
      <c r="R97"/>
    </row>
    <row r="98" spans="2:18" s="2" customFormat="1" ht="15" customHeight="1" x14ac:dyDescent="0.2">
      <c r="B98" s="1" t="s">
        <v>72</v>
      </c>
      <c r="C98" s="6">
        <v>4382371.2300000004</v>
      </c>
      <c r="D98" s="6">
        <v>6895055.8099999996</v>
      </c>
      <c r="E98" s="6">
        <v>12405745.199999999</v>
      </c>
      <c r="F98" s="6">
        <v>8819310.9600000009</v>
      </c>
      <c r="G98" s="6">
        <v>6274999.0899999999</v>
      </c>
      <c r="H98" s="6">
        <v>5366777.43</v>
      </c>
      <c r="I98" s="6">
        <v>6249417.25</v>
      </c>
      <c r="J98" s="6">
        <v>5873734.5499999998</v>
      </c>
      <c r="K98" s="6">
        <v>11400730.5</v>
      </c>
      <c r="L98" s="6">
        <v>34998192.740000002</v>
      </c>
      <c r="M98" s="6">
        <v>34640322.890000001</v>
      </c>
      <c r="N98" s="6">
        <v>36187292.490000002</v>
      </c>
      <c r="O98" s="6">
        <f t="shared" si="6"/>
        <v>173493950.13999999</v>
      </c>
      <c r="P98"/>
      <c r="Q98"/>
      <c r="R98"/>
    </row>
    <row r="99" spans="2:18" s="2" customFormat="1" ht="15" customHeight="1" x14ac:dyDescent="0.2">
      <c r="B99" s="8" t="s">
        <v>94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/>
      <c r="Q99"/>
      <c r="R99"/>
    </row>
    <row r="100" spans="2:18" s="2" customFormat="1" ht="15" customHeight="1" x14ac:dyDescent="0.2">
      <c r="B100" s="1" t="s">
        <v>9</v>
      </c>
      <c r="C100" s="6">
        <v>627174.15</v>
      </c>
      <c r="D100" s="6">
        <v>549006.6</v>
      </c>
      <c r="E100" s="6">
        <v>624965.49</v>
      </c>
      <c r="F100" s="6">
        <v>576841.89</v>
      </c>
      <c r="G100" s="6">
        <v>507027.54</v>
      </c>
      <c r="H100" s="6">
        <v>714531.37</v>
      </c>
      <c r="I100" s="6">
        <v>776787.85</v>
      </c>
      <c r="J100" s="6">
        <v>723198.61</v>
      </c>
      <c r="K100" s="6">
        <v>833971.91</v>
      </c>
      <c r="L100" s="6">
        <v>820459.61999999988</v>
      </c>
      <c r="M100" s="6">
        <v>934823.4</v>
      </c>
      <c r="N100" s="6">
        <v>796203.5</v>
      </c>
      <c r="O100" s="6">
        <f>SUM(C100:N100)</f>
        <v>8484991.9299999997</v>
      </c>
      <c r="P100"/>
      <c r="Q100"/>
      <c r="R100"/>
    </row>
    <row r="101" spans="2:18" s="2" customFormat="1" ht="15" customHeight="1" x14ac:dyDescent="0.2">
      <c r="B101" s="1" t="s">
        <v>15</v>
      </c>
      <c r="C101" s="6">
        <v>2691090</v>
      </c>
      <c r="D101" s="6">
        <v>3498523.22</v>
      </c>
      <c r="E101" s="6">
        <v>1118264.8700000001</v>
      </c>
      <c r="F101" s="6">
        <v>2137779.58</v>
      </c>
      <c r="G101" s="6">
        <v>2841959.12</v>
      </c>
      <c r="H101" s="6">
        <v>2271376.29</v>
      </c>
      <c r="I101" s="6">
        <v>5417123.8499999996</v>
      </c>
      <c r="J101" s="6">
        <v>6046148.4199999999</v>
      </c>
      <c r="K101" s="6">
        <v>7829118.5300000003</v>
      </c>
      <c r="L101" s="6">
        <v>3722339.74</v>
      </c>
      <c r="M101" s="6">
        <v>3408658.47</v>
      </c>
      <c r="N101" s="6">
        <v>5956740.8099999996</v>
      </c>
      <c r="O101" s="6">
        <f t="shared" ref="O101:O114" si="7">SUM(C101:N101)</f>
        <v>46939122.900000006</v>
      </c>
      <c r="P101"/>
      <c r="Q101"/>
      <c r="R101"/>
    </row>
    <row r="102" spans="2:18" s="2" customFormat="1" ht="15" customHeight="1" x14ac:dyDescent="0.2">
      <c r="B102" s="1" t="s">
        <v>18</v>
      </c>
      <c r="C102" s="6">
        <v>1667225.69</v>
      </c>
      <c r="D102" s="6">
        <v>2687736.2699999996</v>
      </c>
      <c r="E102" s="6">
        <v>2471402.66</v>
      </c>
      <c r="F102" s="6">
        <v>2486437.36</v>
      </c>
      <c r="G102" s="6">
        <v>2250771.06</v>
      </c>
      <c r="H102" s="6">
        <v>2637290.63</v>
      </c>
      <c r="I102" s="6">
        <v>2795922.63</v>
      </c>
      <c r="J102" s="6">
        <v>3620949.41</v>
      </c>
      <c r="K102" s="6">
        <v>3675064.54</v>
      </c>
      <c r="L102" s="6">
        <v>3699406.5299999993</v>
      </c>
      <c r="M102" s="6">
        <v>4181602.72</v>
      </c>
      <c r="N102" s="6">
        <v>3954340.23</v>
      </c>
      <c r="O102" s="6">
        <f t="shared" si="7"/>
        <v>36128149.729999989</v>
      </c>
      <c r="P102"/>
      <c r="Q102"/>
      <c r="R102"/>
    </row>
    <row r="103" spans="2:18" s="2" customFormat="1" ht="15" customHeight="1" x14ac:dyDescent="0.2">
      <c r="B103" s="1" t="s">
        <v>22</v>
      </c>
      <c r="C103" s="6">
        <v>187071.85</v>
      </c>
      <c r="D103" s="6">
        <v>96742.660000000018</v>
      </c>
      <c r="E103" s="6">
        <v>112256.55999999998</v>
      </c>
      <c r="F103" s="6">
        <v>96620.500000000015</v>
      </c>
      <c r="G103" s="6">
        <v>88397.589999999982</v>
      </c>
      <c r="H103" s="6">
        <v>87085.29</v>
      </c>
      <c r="I103" s="6">
        <v>116460.75</v>
      </c>
      <c r="J103" s="6">
        <v>110562.67</v>
      </c>
      <c r="K103" s="6">
        <v>135297.35999999999</v>
      </c>
      <c r="L103" s="6">
        <v>102047.67</v>
      </c>
      <c r="M103" s="6">
        <v>132112.35999999999</v>
      </c>
      <c r="N103" s="6">
        <v>81999.41</v>
      </c>
      <c r="O103" s="6">
        <f t="shared" si="7"/>
        <v>1346654.6700000002</v>
      </c>
      <c r="P103"/>
      <c r="Q103"/>
      <c r="R103"/>
    </row>
    <row r="104" spans="2:18" s="2" customFormat="1" ht="15" customHeight="1" x14ac:dyDescent="0.2">
      <c r="B104" s="1" t="s">
        <v>23</v>
      </c>
      <c r="C104" s="6">
        <v>90980.37</v>
      </c>
      <c r="D104" s="6">
        <v>53700.83</v>
      </c>
      <c r="E104" s="6">
        <v>42218.599999999991</v>
      </c>
      <c r="F104" s="6">
        <v>157535.43</v>
      </c>
      <c r="G104" s="6">
        <v>40405.4</v>
      </c>
      <c r="H104" s="6">
        <v>51754.41</v>
      </c>
      <c r="I104" s="6">
        <v>45865.34</v>
      </c>
      <c r="J104" s="6">
        <v>68913.06</v>
      </c>
      <c r="K104" s="6">
        <v>86262.779999999984</v>
      </c>
      <c r="L104" s="6">
        <v>101519.86000000002</v>
      </c>
      <c r="M104" s="6">
        <v>100991.97</v>
      </c>
      <c r="N104" s="6">
        <v>101887.39</v>
      </c>
      <c r="O104" s="6">
        <f t="shared" si="7"/>
        <v>942035.44</v>
      </c>
      <c r="P104"/>
      <c r="Q104"/>
      <c r="R104"/>
    </row>
    <row r="105" spans="2:18" s="2" customFormat="1" ht="15" customHeight="1" x14ac:dyDescent="0.2">
      <c r="B105" s="1" t="s">
        <v>37</v>
      </c>
      <c r="C105" s="6">
        <v>448356.23</v>
      </c>
      <c r="D105" s="6">
        <v>451083.09</v>
      </c>
      <c r="E105" s="6">
        <v>423383.15999999992</v>
      </c>
      <c r="F105" s="6">
        <v>368209.16</v>
      </c>
      <c r="G105" s="6">
        <v>565335.44999999995</v>
      </c>
      <c r="H105" s="6">
        <v>442725.54</v>
      </c>
      <c r="I105" s="6">
        <v>484862.04</v>
      </c>
      <c r="J105" s="6">
        <v>571290.22</v>
      </c>
      <c r="K105" s="6">
        <v>448413.13000000006</v>
      </c>
      <c r="L105" s="6">
        <v>471460.47</v>
      </c>
      <c r="M105" s="6">
        <v>492232.99</v>
      </c>
      <c r="N105" s="6">
        <v>571775.24</v>
      </c>
      <c r="O105" s="6">
        <f t="shared" si="7"/>
        <v>5739126.7199999997</v>
      </c>
      <c r="P105"/>
      <c r="Q105"/>
      <c r="R105"/>
    </row>
    <row r="106" spans="2:18" s="2" customFormat="1" ht="15" customHeight="1" x14ac:dyDescent="0.2">
      <c r="B106" s="1" t="s">
        <v>48</v>
      </c>
      <c r="C106" s="6">
        <v>14722893.119999997</v>
      </c>
      <c r="D106" s="6">
        <v>14018118.779999999</v>
      </c>
      <c r="E106" s="6">
        <v>12887676.189999999</v>
      </c>
      <c r="F106" s="6">
        <v>10201713.75</v>
      </c>
      <c r="G106" s="6">
        <v>9853656.6400000006</v>
      </c>
      <c r="H106" s="6">
        <v>11828958.369999999</v>
      </c>
      <c r="I106" s="6">
        <v>12738680.189999999</v>
      </c>
      <c r="J106" s="6">
        <v>12716678.300000001</v>
      </c>
      <c r="K106" s="6">
        <v>14508189.23</v>
      </c>
      <c r="L106" s="6">
        <v>16186064.07</v>
      </c>
      <c r="M106" s="6">
        <v>15807335.09</v>
      </c>
      <c r="N106" s="6">
        <v>15254542.619999999</v>
      </c>
      <c r="O106" s="6">
        <f t="shared" si="7"/>
        <v>160724506.34999999</v>
      </c>
      <c r="P106"/>
      <c r="Q106"/>
      <c r="R106"/>
    </row>
    <row r="107" spans="2:18" s="2" customFormat="1" ht="15" customHeight="1" x14ac:dyDescent="0.2">
      <c r="B107" s="1" t="s">
        <v>53</v>
      </c>
      <c r="C107" s="6">
        <v>33441442.719999999</v>
      </c>
      <c r="D107" s="6">
        <v>30026971.309999999</v>
      </c>
      <c r="E107" s="6">
        <v>32377704.370000001</v>
      </c>
      <c r="F107" s="6">
        <v>22791432.559999999</v>
      </c>
      <c r="G107" s="6">
        <v>22029121.120000001</v>
      </c>
      <c r="H107" s="6">
        <v>24318164.940000001</v>
      </c>
      <c r="I107" s="6">
        <v>23365597.340000004</v>
      </c>
      <c r="J107" s="6">
        <v>21763304.260000002</v>
      </c>
      <c r="K107" s="6">
        <v>25620827.23</v>
      </c>
      <c r="L107" s="6">
        <v>25739768.710000001</v>
      </c>
      <c r="M107" s="6">
        <v>25656566.52</v>
      </c>
      <c r="N107" s="6">
        <v>24772018.039999999</v>
      </c>
      <c r="O107" s="6">
        <f t="shared" si="7"/>
        <v>311902919.12</v>
      </c>
      <c r="P107"/>
      <c r="Q107"/>
      <c r="R107"/>
    </row>
    <row r="108" spans="2:18" s="2" customFormat="1" ht="15" customHeight="1" x14ac:dyDescent="0.2">
      <c r="B108" s="1" t="s">
        <v>67</v>
      </c>
      <c r="C108" s="6">
        <v>5637.51</v>
      </c>
      <c r="D108" s="6">
        <v>7274.67</v>
      </c>
      <c r="E108" s="6">
        <v>3894.36</v>
      </c>
      <c r="F108" s="6">
        <v>9240.1700000000019</v>
      </c>
      <c r="G108" s="6">
        <v>6004.23</v>
      </c>
      <c r="H108" s="6">
        <v>12476.89</v>
      </c>
      <c r="I108" s="6">
        <v>6678.07</v>
      </c>
      <c r="J108" s="6">
        <v>17046.66</v>
      </c>
      <c r="K108" s="6">
        <v>5165.24</v>
      </c>
      <c r="L108" s="6">
        <v>20649.14</v>
      </c>
      <c r="M108" s="6">
        <v>9428.52</v>
      </c>
      <c r="N108" s="6">
        <v>2842.09</v>
      </c>
      <c r="O108" s="6">
        <f t="shared" si="7"/>
        <v>106337.55</v>
      </c>
      <c r="P108"/>
      <c r="Q108"/>
      <c r="R108"/>
    </row>
    <row r="109" spans="2:18" s="2" customFormat="1" ht="15" customHeight="1" x14ac:dyDescent="0.2">
      <c r="B109" s="1" t="s">
        <v>75</v>
      </c>
      <c r="C109" s="6">
        <v>435348.77000000008</v>
      </c>
      <c r="D109" s="6">
        <v>281173.01</v>
      </c>
      <c r="E109" s="6">
        <v>495725.54</v>
      </c>
      <c r="F109" s="6">
        <v>368668.38</v>
      </c>
      <c r="G109" s="6">
        <v>334156.43</v>
      </c>
      <c r="H109" s="6">
        <v>436068.96000000008</v>
      </c>
      <c r="I109" s="6">
        <v>382512.21</v>
      </c>
      <c r="J109" s="6">
        <v>450428.78999999992</v>
      </c>
      <c r="K109" s="6">
        <v>403928.17</v>
      </c>
      <c r="L109" s="6">
        <v>410851.02000000008</v>
      </c>
      <c r="M109" s="6">
        <v>407819.48</v>
      </c>
      <c r="N109" s="6">
        <v>529462.94999999995</v>
      </c>
      <c r="O109" s="6">
        <f t="shared" si="7"/>
        <v>4936143.71</v>
      </c>
      <c r="P109"/>
      <c r="Q109"/>
      <c r="R109"/>
    </row>
    <row r="110" spans="2:18" s="2" customFormat="1" ht="15" customHeight="1" x14ac:dyDescent="0.2">
      <c r="B110" s="1" t="s">
        <v>77</v>
      </c>
      <c r="C110" s="6">
        <v>11322.89</v>
      </c>
      <c r="D110" s="6">
        <v>3782.09</v>
      </c>
      <c r="E110" s="6">
        <v>4860.369999999999</v>
      </c>
      <c r="F110" s="6">
        <v>3435.58</v>
      </c>
      <c r="G110" s="6">
        <v>5964.75</v>
      </c>
      <c r="H110" s="6">
        <v>9158.27</v>
      </c>
      <c r="I110" s="6">
        <v>12952.45</v>
      </c>
      <c r="J110" s="6">
        <v>26223.74</v>
      </c>
      <c r="K110" s="6">
        <v>2016.19</v>
      </c>
      <c r="L110" s="6">
        <v>4948.1599999999989</v>
      </c>
      <c r="M110" s="6">
        <v>10682.8</v>
      </c>
      <c r="N110" s="6">
        <v>6383.65</v>
      </c>
      <c r="O110" s="6">
        <f t="shared" si="7"/>
        <v>101730.94</v>
      </c>
      <c r="P110"/>
      <c r="Q110"/>
      <c r="R110"/>
    </row>
    <row r="111" spans="2:18" s="2" customFormat="1" ht="15" customHeight="1" x14ac:dyDescent="0.2">
      <c r="B111" s="1" t="s">
        <v>82</v>
      </c>
      <c r="C111" s="6">
        <v>374034.02000000008</v>
      </c>
      <c r="D111" s="6">
        <v>438510.78</v>
      </c>
      <c r="E111" s="6">
        <v>377351.57</v>
      </c>
      <c r="F111" s="6">
        <v>414669.05</v>
      </c>
      <c r="G111" s="6">
        <v>355913.59999999992</v>
      </c>
      <c r="H111" s="6">
        <v>376324.84</v>
      </c>
      <c r="I111" s="6">
        <v>370961.88</v>
      </c>
      <c r="J111" s="6">
        <v>428631.09999999992</v>
      </c>
      <c r="K111" s="6">
        <v>464885.96000000008</v>
      </c>
      <c r="L111" s="6">
        <v>575455.44999999995</v>
      </c>
      <c r="M111" s="6">
        <v>498840.67</v>
      </c>
      <c r="N111" s="6">
        <v>442405.24</v>
      </c>
      <c r="O111" s="6">
        <f t="shared" si="7"/>
        <v>5117984.16</v>
      </c>
      <c r="P111"/>
      <c r="Q111"/>
      <c r="R111"/>
    </row>
    <row r="112" spans="2:18" s="2" customFormat="1" ht="15" customHeight="1" x14ac:dyDescent="0.2">
      <c r="B112" s="1" t="s">
        <v>84</v>
      </c>
      <c r="C112" s="6">
        <v>14943975.65</v>
      </c>
      <c r="D112" s="6">
        <v>11643126.869999999</v>
      </c>
      <c r="E112" s="6">
        <v>15501940</v>
      </c>
      <c r="F112" s="6">
        <v>5989080.5099999998</v>
      </c>
      <c r="G112" s="6">
        <v>6291968.75</v>
      </c>
      <c r="H112" s="6">
        <v>11712294.43</v>
      </c>
      <c r="I112" s="6">
        <v>8691679.7300000004</v>
      </c>
      <c r="J112" s="6">
        <v>8547201.1999999993</v>
      </c>
      <c r="K112" s="6">
        <v>8525211.1799999997</v>
      </c>
      <c r="L112" s="6">
        <v>9637502.8499999996</v>
      </c>
      <c r="M112" s="6">
        <v>9754996.7699999996</v>
      </c>
      <c r="N112" s="6">
        <v>10114500.68</v>
      </c>
      <c r="O112" s="6">
        <f t="shared" si="7"/>
        <v>121353478.61999997</v>
      </c>
      <c r="P112"/>
      <c r="Q112"/>
      <c r="R112"/>
    </row>
    <row r="113" spans="2:18" s="2" customFormat="1" ht="15" customHeight="1" x14ac:dyDescent="0.2">
      <c r="B113" s="1" t="s">
        <v>85</v>
      </c>
      <c r="C113" s="6">
        <v>2079.37</v>
      </c>
      <c r="D113" s="6">
        <v>1001.98</v>
      </c>
      <c r="E113" s="6">
        <v>2595.0300000000002</v>
      </c>
      <c r="F113" s="6">
        <v>954.78</v>
      </c>
      <c r="G113" s="6">
        <v>2663.03</v>
      </c>
      <c r="H113" s="6">
        <v>5146.67</v>
      </c>
      <c r="I113" s="6">
        <v>8108.03</v>
      </c>
      <c r="J113" s="6">
        <v>6922.3</v>
      </c>
      <c r="K113" s="6">
        <v>9428.56</v>
      </c>
      <c r="L113" s="6">
        <v>6122.21</v>
      </c>
      <c r="M113" s="6">
        <v>8353.5499999999993</v>
      </c>
      <c r="N113" s="6">
        <v>3485.14</v>
      </c>
      <c r="O113" s="6">
        <f t="shared" si="7"/>
        <v>56860.649999999994</v>
      </c>
      <c r="P113"/>
      <c r="Q113"/>
      <c r="R113"/>
    </row>
    <row r="114" spans="2:18" s="2" customFormat="1" ht="15" customHeight="1" x14ac:dyDescent="0.2">
      <c r="B114" s="10" t="s">
        <v>111</v>
      </c>
      <c r="C114" s="11">
        <v>599833657.98999977</v>
      </c>
      <c r="D114" s="11">
        <v>502338156.2300002</v>
      </c>
      <c r="E114" s="11">
        <v>492293510.16999978</v>
      </c>
      <c r="F114" s="11">
        <v>446897518.1900003</v>
      </c>
      <c r="G114" s="11">
        <v>338921452.38000005</v>
      </c>
      <c r="H114" s="11">
        <v>392615800.84000039</v>
      </c>
      <c r="I114" s="11">
        <v>535185842.63</v>
      </c>
      <c r="J114" s="11">
        <v>596251805.92999995</v>
      </c>
      <c r="K114" s="11">
        <v>617593982.05999994</v>
      </c>
      <c r="L114" s="11">
        <v>619710118.4000001</v>
      </c>
      <c r="M114" s="11">
        <v>646639301.30999994</v>
      </c>
      <c r="N114" s="11">
        <v>639802457.7899996</v>
      </c>
      <c r="O114" s="11">
        <f t="shared" si="7"/>
        <v>6428083603.9199991</v>
      </c>
      <c r="P114"/>
      <c r="Q114"/>
      <c r="R114"/>
    </row>
    <row r="115" spans="2:18" s="2" customFormat="1" ht="20.100000000000001" customHeight="1" thickBot="1" x14ac:dyDescent="0.25">
      <c r="B115" s="14" t="s">
        <v>100</v>
      </c>
      <c r="C115" s="12">
        <v>3638325483.7799993</v>
      </c>
      <c r="D115" s="12">
        <v>3085040043.2400007</v>
      </c>
      <c r="E115" s="12">
        <v>3030141928.5299978</v>
      </c>
      <c r="F115" s="12">
        <v>2689716773.6499996</v>
      </c>
      <c r="G115" s="12">
        <v>2168760603.3399992</v>
      </c>
      <c r="H115" s="12">
        <v>2418098809.4400005</v>
      </c>
      <c r="I115" s="12">
        <v>2706463691.5300012</v>
      </c>
      <c r="J115" s="12">
        <v>3076402081.6400003</v>
      </c>
      <c r="K115" s="12">
        <v>3214849445.9100003</v>
      </c>
      <c r="L115" s="12">
        <f>SUM(L14:L114)</f>
        <v>4319654491.9299984</v>
      </c>
      <c r="M115" s="12">
        <v>3716751410.8600006</v>
      </c>
      <c r="N115" s="12">
        <v>4028913984.8999977</v>
      </c>
      <c r="O115" s="12">
        <f>SUM(C115:N115)</f>
        <v>38093118748.75</v>
      </c>
      <c r="P115"/>
      <c r="Q115"/>
      <c r="R115"/>
    </row>
    <row r="116" spans="2:18" s="2" customFormat="1" ht="15" customHeight="1" thickTop="1" x14ac:dyDescent="0.2">
      <c r="B116"/>
      <c r="C116"/>
      <c r="D116"/>
      <c r="E116"/>
      <c r="F116"/>
      <c r="G116"/>
      <c r="H116"/>
      <c r="I116"/>
      <c r="J116"/>
      <c r="K116"/>
      <c r="L116" s="7"/>
      <c r="M116" s="7"/>
      <c r="N116" s="7"/>
      <c r="O116"/>
      <c r="P116"/>
      <c r="Q116"/>
      <c r="R116"/>
    </row>
    <row r="117" spans="2:18" s="2" customFormat="1" ht="15" customHeight="1" x14ac:dyDescent="0.2">
      <c r="B117" s="2" t="s">
        <v>115</v>
      </c>
      <c r="C117"/>
      <c r="D117"/>
      <c r="E117"/>
      <c r="F117"/>
      <c r="G117"/>
      <c r="H117"/>
      <c r="I117"/>
      <c r="J117"/>
      <c r="K117"/>
      <c r="L117" s="6"/>
      <c r="M117" s="6"/>
      <c r="N117" s="6"/>
      <c r="O117"/>
      <c r="P117"/>
      <c r="Q117"/>
      <c r="R117"/>
    </row>
    <row r="118" spans="2:18" s="2" customFormat="1" ht="15" customHeight="1" x14ac:dyDescent="0.2">
      <c r="B118"/>
      <c r="C118"/>
      <c r="D118"/>
      <c r="E118"/>
      <c r="F118"/>
      <c r="G118"/>
      <c r="H118"/>
      <c r="I118"/>
      <c r="J118"/>
      <c r="K118"/>
      <c r="L118" s="7"/>
      <c r="M118" s="7"/>
      <c r="N118" s="7"/>
      <c r="O118"/>
      <c r="P118"/>
      <c r="Q118"/>
      <c r="R118"/>
    </row>
    <row r="119" spans="2:18" s="2" customFormat="1" ht="15" customHeight="1" x14ac:dyDescent="0.2">
      <c r="B119"/>
      <c r="C119"/>
      <c r="D119"/>
      <c r="E119"/>
      <c r="F119"/>
      <c r="G119"/>
      <c r="H119"/>
      <c r="I119"/>
      <c r="J119"/>
      <c r="K119"/>
      <c r="L119" s="6"/>
      <c r="M119" s="6"/>
      <c r="N119" s="6"/>
      <c r="O119"/>
      <c r="P119"/>
      <c r="Q119"/>
      <c r="R119"/>
    </row>
    <row r="120" spans="2:18" s="2" customFormat="1" ht="15" customHeight="1" x14ac:dyDescent="0.2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2:18" s="2" customFormat="1" ht="15" customHeight="1" x14ac:dyDescent="0.2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2:18" s="2" customFormat="1" ht="15" customHeight="1" x14ac:dyDescent="0.2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2:18" s="2" customFormat="1" ht="15" customHeight="1" x14ac:dyDescent="0.2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2:18" s="2" customFormat="1" ht="15" customHeight="1" x14ac:dyDescent="0.2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2:18" s="2" customFormat="1" ht="15" customHeight="1" x14ac:dyDescent="0.2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2:18" s="2" customFormat="1" ht="15" customHeight="1" x14ac:dyDescent="0.2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2:18" s="2" customFormat="1" ht="15" customHeight="1" x14ac:dyDescent="0.2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2:18" s="2" customFormat="1" ht="15" customHeight="1" x14ac:dyDescent="0.2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2:18" s="2" customFormat="1" ht="15" customHeight="1" x14ac:dyDescent="0.2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2:18" s="2" customFormat="1" ht="15" customHeight="1" x14ac:dyDescent="0.2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2:18" s="2" customFormat="1" ht="15" customHeight="1" x14ac:dyDescent="0.2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2:18" s="2" customFormat="1" ht="15" customHeight="1" x14ac:dyDescent="0.2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2:18" s="2" customFormat="1" ht="15" customHeight="1" x14ac:dyDescent="0.2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2:18" s="2" customFormat="1" ht="15" customHeight="1" x14ac:dyDescent="0.2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2:18" s="2" customFormat="1" ht="15" customHeight="1" x14ac:dyDescent="0.2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2:18" s="2" customFormat="1" ht="15" customHeight="1" x14ac:dyDescent="0.2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2:18" s="2" customFormat="1" ht="15" customHeight="1" x14ac:dyDescent="0.2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2:18" s="2" customFormat="1" ht="15" customHeight="1" x14ac:dyDescent="0.2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2:18" s="2" customFormat="1" ht="15" customHeight="1" x14ac:dyDescent="0.2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2:18" s="2" customFormat="1" ht="15" customHeight="1" x14ac:dyDescent="0.2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2:18" s="2" customFormat="1" ht="15" customHeight="1" x14ac:dyDescent="0.2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2:18" s="2" customFormat="1" ht="15" customHeight="1" x14ac:dyDescent="0.2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2:18" s="2" customFormat="1" ht="15" customHeight="1" x14ac:dyDescent="0.2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2:18" s="2" customFormat="1" ht="15" customHeight="1" x14ac:dyDescent="0.2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2:18" s="2" customFormat="1" ht="15" customHeight="1" x14ac:dyDescent="0.2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2:18" s="2" customFormat="1" ht="15" customHeight="1" x14ac:dyDescent="0.2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2:18" s="2" customFormat="1" ht="15" customHeight="1" x14ac:dyDescent="0.2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2:18" s="2" customFormat="1" ht="15" customHeight="1" x14ac:dyDescent="0.2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2:18" s="2" customFormat="1" ht="15" customHeight="1" x14ac:dyDescent="0.2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2:18" s="2" customFormat="1" ht="15" customHeight="1" x14ac:dyDescent="0.2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2:18" s="2" customFormat="1" ht="15" customHeight="1" x14ac:dyDescent="0.2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2:18" s="2" customFormat="1" ht="15" customHeight="1" x14ac:dyDescent="0.2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2:18" s="2" customFormat="1" ht="15" customHeight="1" x14ac:dyDescent="0.2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2:18" s="2" customFormat="1" ht="15" customHeight="1" x14ac:dyDescent="0.2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2:18" s="2" customFormat="1" ht="15" customHeight="1" x14ac:dyDescent="0.2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2:18" s="2" customFormat="1" ht="15" customHeight="1" x14ac:dyDescent="0.2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2:18" s="2" customFormat="1" ht="15" customHeight="1" x14ac:dyDescent="0.2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2:18" s="2" customFormat="1" ht="15" customHeight="1" x14ac:dyDescent="0.2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2:18" s="2" customFormat="1" ht="15" customHeight="1" x14ac:dyDescent="0.2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2:18" s="2" customFormat="1" ht="15" customHeight="1" x14ac:dyDescent="0.2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2:18" s="2" customFormat="1" ht="15" customHeight="1" x14ac:dyDescent="0.2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2:18" s="2" customFormat="1" ht="15" customHeight="1" x14ac:dyDescent="0.2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2:18" s="2" customFormat="1" ht="15" customHeight="1" x14ac:dyDescent="0.2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2:18" s="2" customFormat="1" ht="15" customHeight="1" x14ac:dyDescent="0.2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2:18" s="2" customFormat="1" ht="15" customHeight="1" x14ac:dyDescent="0.2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2:18" s="2" customFormat="1" ht="15" customHeight="1" x14ac:dyDescent="0.2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2:18" s="2" customFormat="1" ht="15" customHeight="1" x14ac:dyDescent="0.2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2:18" s="2" customFormat="1" ht="15" customHeight="1" x14ac:dyDescent="0.2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2:18" s="2" customFormat="1" ht="15" customHeight="1" x14ac:dyDescent="0.2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2:18" s="2" customFormat="1" ht="15" customHeight="1" x14ac:dyDescent="0.2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2:18" s="2" customFormat="1" ht="15" customHeight="1" x14ac:dyDescent="0.2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2:18" s="2" customFormat="1" ht="15" customHeight="1" x14ac:dyDescent="0.2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2:18" s="2" customFormat="1" ht="15" customHeight="1" x14ac:dyDescent="0.2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2:18" s="2" customFormat="1" ht="15" customHeight="1" x14ac:dyDescent="0.2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2:18" s="2" customFormat="1" ht="15" customHeight="1" x14ac:dyDescent="0.2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2:18" s="2" customFormat="1" ht="15" customHeight="1" x14ac:dyDescent="0.2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2:18" s="2" customFormat="1" ht="15" customHeight="1" x14ac:dyDescent="0.2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2:18" s="2" customFormat="1" ht="15" customHeight="1" x14ac:dyDescent="0.2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2:18" s="2" customFormat="1" ht="15" customHeight="1" x14ac:dyDescent="0.2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2:18" s="2" customFormat="1" ht="15" customHeight="1" x14ac:dyDescent="0.2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2:18" s="2" customFormat="1" ht="15" customHeight="1" x14ac:dyDescent="0.2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2:18" s="2" customFormat="1" ht="15" customHeight="1" x14ac:dyDescent="0.2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2:18" s="2" customFormat="1" ht="15" customHeight="1" x14ac:dyDescent="0.2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2:18" s="2" customFormat="1" ht="15" customHeight="1" x14ac:dyDescent="0.2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2:18" s="2" customFormat="1" ht="15" customHeight="1" x14ac:dyDescent="0.2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2:18" s="2" customFormat="1" ht="15" customHeight="1" x14ac:dyDescent="0.2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2:18" s="2" customFormat="1" ht="15" customHeight="1" x14ac:dyDescent="0.2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2:18" s="2" customFormat="1" ht="15" customHeight="1" x14ac:dyDescent="0.2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2:18" s="2" customFormat="1" ht="15" customHeight="1" x14ac:dyDescent="0.2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2:18" s="2" customFormat="1" ht="15" customHeight="1" x14ac:dyDescent="0.2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2:18" s="2" customFormat="1" ht="15" customHeight="1" x14ac:dyDescent="0.2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2:18" s="2" customFormat="1" ht="15" customHeight="1" x14ac:dyDescent="0.2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2:18" s="2" customFormat="1" ht="15" customHeight="1" x14ac:dyDescent="0.2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2:18" s="2" customFormat="1" ht="15" customHeight="1" x14ac:dyDescent="0.2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2:18" s="2" customFormat="1" ht="15" customHeight="1" x14ac:dyDescent="0.2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2:18" s="2" customFormat="1" ht="15" customHeight="1" x14ac:dyDescent="0.2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2:18" s="2" customFormat="1" ht="15" customHeight="1" x14ac:dyDescent="0.2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2:18" s="2" customFormat="1" ht="15" customHeight="1" x14ac:dyDescent="0.2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2:18" s="2" customFormat="1" ht="15" customHeight="1" x14ac:dyDescent="0.2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2:18" s="2" customFormat="1" ht="15" customHeight="1" x14ac:dyDescent="0.2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2:18" s="2" customFormat="1" ht="15" customHeight="1" x14ac:dyDescent="0.2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2:18" s="2" customFormat="1" ht="15" customHeight="1" x14ac:dyDescent="0.2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2:18" s="2" customFormat="1" ht="15" customHeight="1" x14ac:dyDescent="0.2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2:18" s="2" customFormat="1" ht="15" customHeight="1" x14ac:dyDescent="0.2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2:18" s="2" customFormat="1" ht="15" customHeight="1" x14ac:dyDescent="0.2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2:18" s="2" customFormat="1" ht="15" customHeight="1" x14ac:dyDescent="0.2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2:18" s="2" customFormat="1" ht="15" customHeight="1" x14ac:dyDescent="0.2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2:18" s="2" customFormat="1" ht="15" customHeight="1" x14ac:dyDescent="0.2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2:18" s="2" customFormat="1" ht="15" customHeight="1" x14ac:dyDescent="0.2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2:18" s="2" customFormat="1" ht="15" customHeight="1" x14ac:dyDescent="0.2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2:18" s="2" customFormat="1" ht="15" customHeight="1" x14ac:dyDescent="0.2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2:18" s="2" customFormat="1" ht="15" customHeight="1" x14ac:dyDescent="0.2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2:18" s="2" customFormat="1" ht="15" customHeight="1" x14ac:dyDescent="0.2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2:18" s="2" customFormat="1" ht="15" customHeight="1" x14ac:dyDescent="0.2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2:18" s="2" customFormat="1" ht="15" customHeight="1" x14ac:dyDescent="0.2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2:18" s="2" customFormat="1" ht="15" customHeight="1" x14ac:dyDescent="0.2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2:18" s="2" customFormat="1" ht="15" customHeight="1" x14ac:dyDescent="0.2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2:18" s="2" customFormat="1" ht="15" customHeight="1" x14ac:dyDescent="0.2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2:18" s="2" customFormat="1" ht="15" customHeight="1" x14ac:dyDescent="0.2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2:18" s="2" customFormat="1" ht="15" customHeight="1" x14ac:dyDescent="0.2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2:18" s="2" customFormat="1" ht="15" customHeight="1" x14ac:dyDescent="0.2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2:18" s="2" customFormat="1" ht="15" customHeight="1" x14ac:dyDescent="0.2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2:18" s="2" customFormat="1" ht="15" customHeight="1" x14ac:dyDescent="0.2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2:18" s="2" customFormat="1" ht="15" customHeight="1" x14ac:dyDescent="0.2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2:18" s="2" customFormat="1" ht="15" customHeight="1" x14ac:dyDescent="0.2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2:18" s="2" customFormat="1" ht="15" customHeight="1" x14ac:dyDescent="0.2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2:18" s="2" customFormat="1" ht="15" customHeight="1" x14ac:dyDescent="0.2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2:18" s="2" customFormat="1" ht="15" customHeight="1" x14ac:dyDescent="0.2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2:18" s="2" customFormat="1" ht="15" customHeight="1" x14ac:dyDescent="0.2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2:18" s="2" customFormat="1" ht="15" customHeight="1" x14ac:dyDescent="0.2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2:18" s="2" customFormat="1" ht="15" customHeight="1" x14ac:dyDescent="0.2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2:18" s="2" customFormat="1" ht="15" customHeight="1" x14ac:dyDescent="0.2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2:18" s="2" customFormat="1" ht="15" customHeight="1" x14ac:dyDescent="0.2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2:18" s="2" customFormat="1" ht="15" customHeight="1" x14ac:dyDescent="0.2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2:18" s="2" customFormat="1" ht="15" customHeight="1" x14ac:dyDescent="0.2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2:18" s="2" customFormat="1" ht="15" customHeight="1" x14ac:dyDescent="0.2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2:18" s="2" customFormat="1" ht="15" customHeight="1" x14ac:dyDescent="0.2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2:18" s="2" customFormat="1" ht="15" customHeight="1" x14ac:dyDescent="0.2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2:18" s="2" customFormat="1" ht="15" customHeight="1" x14ac:dyDescent="0.2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2:18" s="2" customFormat="1" ht="15" customHeight="1" x14ac:dyDescent="0.2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2:18" s="2" customFormat="1" ht="15" customHeight="1" x14ac:dyDescent="0.2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2:18" s="2" customFormat="1" ht="15" customHeight="1" x14ac:dyDescent="0.2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2:18" s="2" customFormat="1" ht="15" customHeight="1" x14ac:dyDescent="0.2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2:18" s="2" customFormat="1" ht="15" customHeight="1" x14ac:dyDescent="0.2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2:18" s="2" customFormat="1" ht="15" customHeight="1" x14ac:dyDescent="0.2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2:18" s="2" customFormat="1" ht="15" customHeight="1" x14ac:dyDescent="0.2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2:18" s="2" customFormat="1" ht="15" customHeight="1" x14ac:dyDescent="0.2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2:18" s="2" customFormat="1" ht="15" customHeight="1" x14ac:dyDescent="0.2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2:18" s="2" customFormat="1" ht="15" customHeight="1" x14ac:dyDescent="0.2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2:18" s="2" customFormat="1" ht="15" customHeight="1" x14ac:dyDescent="0.2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2:18" s="2" customFormat="1" ht="15" customHeight="1" x14ac:dyDescent="0.2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2:18" s="2" customFormat="1" ht="15" customHeight="1" x14ac:dyDescent="0.2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2:18" s="2" customFormat="1" ht="15" customHeight="1" x14ac:dyDescent="0.2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2:18" s="2" customFormat="1" ht="15" customHeight="1" x14ac:dyDescent="0.2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2:18" s="2" customFormat="1" ht="15" customHeight="1" x14ac:dyDescent="0.2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2:18" s="2" customFormat="1" ht="15" customHeight="1" x14ac:dyDescent="0.2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2:18" s="2" customFormat="1" ht="15" customHeight="1" x14ac:dyDescent="0.2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2:18" s="2" customFormat="1" ht="15" customHeight="1" x14ac:dyDescent="0.2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2:18" s="2" customFormat="1" ht="15" customHeight="1" x14ac:dyDescent="0.2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2:18" s="2" customFormat="1" ht="15" customHeight="1" x14ac:dyDescent="0.2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2:18" s="2" customFormat="1" ht="15" customHeight="1" x14ac:dyDescent="0.2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2:18" s="2" customFormat="1" ht="15" customHeight="1" x14ac:dyDescent="0.2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2:18" s="2" customFormat="1" ht="15" customHeight="1" x14ac:dyDescent="0.2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2:18" s="2" customFormat="1" ht="15" customHeight="1" x14ac:dyDescent="0.2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2:18" s="2" customFormat="1" ht="15" customHeight="1" x14ac:dyDescent="0.2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2:18" s="2" customFormat="1" ht="15" customHeight="1" x14ac:dyDescent="0.2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2:18" s="2" customFormat="1" ht="15" customHeight="1" x14ac:dyDescent="0.2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2:18" s="2" customFormat="1" ht="15" customHeight="1" x14ac:dyDescent="0.2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2:18" s="2" customFormat="1" ht="15" customHeight="1" x14ac:dyDescent="0.2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2:18" s="2" customFormat="1" ht="15" customHeight="1" x14ac:dyDescent="0.2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2:18" s="2" customFormat="1" ht="15" customHeight="1" x14ac:dyDescent="0.2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2:18" s="2" customFormat="1" ht="15" customHeight="1" x14ac:dyDescent="0.2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2:18" s="2" customFormat="1" ht="15" customHeight="1" x14ac:dyDescent="0.2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2:18" s="2" customFormat="1" ht="15" customHeight="1" x14ac:dyDescent="0.2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2:18" s="2" customFormat="1" ht="15" customHeight="1" x14ac:dyDescent="0.2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2:18" s="2" customFormat="1" ht="15" customHeight="1" x14ac:dyDescent="0.2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2:18" s="2" customFormat="1" ht="15" customHeight="1" x14ac:dyDescent="0.2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2:18" s="2" customFormat="1" ht="15" customHeight="1" x14ac:dyDescent="0.2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2:18" s="2" customFormat="1" ht="15" customHeight="1" x14ac:dyDescent="0.2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2:18" s="2" customFormat="1" ht="15" customHeight="1" x14ac:dyDescent="0.2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2:18" s="2" customFormat="1" ht="15" customHeight="1" x14ac:dyDescent="0.2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2:18" s="2" customFormat="1" ht="15" customHeight="1" x14ac:dyDescent="0.2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2:18" s="2" customFormat="1" ht="15" customHeight="1" x14ac:dyDescent="0.2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2:18" s="2" customFormat="1" ht="15" customHeight="1" x14ac:dyDescent="0.2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2:18" s="2" customFormat="1" ht="15" customHeight="1" x14ac:dyDescent="0.2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2:18" s="2" customFormat="1" ht="15" customHeight="1" x14ac:dyDescent="0.2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2:18" s="2" customFormat="1" ht="15" customHeight="1" x14ac:dyDescent="0.2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2:1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</sheetData>
  <mergeCells count="3">
    <mergeCell ref="B11:B12"/>
    <mergeCell ref="O11:O12"/>
    <mergeCell ref="C11:N11"/>
  </mergeCells>
  <phoneticPr fontId="6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ICMS por Região e Município</vt:lpstr>
    </vt:vector>
  </TitlesOfParts>
  <Company>Allround Automations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Eduardo de Souza Pacheco</cp:lastModifiedBy>
  <cp:lastPrinted>2021-01-19T18:06:05Z</cp:lastPrinted>
  <dcterms:created xsi:type="dcterms:W3CDTF">2018-06-12T13:43:59Z</dcterms:created>
  <dcterms:modified xsi:type="dcterms:W3CDTF">2021-01-19T18:06:37Z</dcterms:modified>
</cp:coreProperties>
</file>