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1340" windowHeight="6552" activeTab="0"/>
  </bookViews>
  <sheets>
    <sheet name="anexo VI quadrimestral" sheetId="1" r:id="rId1"/>
  </sheets>
  <definedNames>
    <definedName name="_xlnm.Print_Area" localSheetId="0">'anexo VI quadrimestral'!$A$1:$C$60</definedName>
  </definedNames>
  <calcPr fullCalcOnLoad="1"/>
</workbook>
</file>

<file path=xl/sharedStrings.xml><?xml version="1.0" encoding="utf-8"?>
<sst xmlns="http://schemas.openxmlformats.org/spreadsheetml/2006/main" count="48" uniqueCount="42">
  <si>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</si>
  <si>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</si>
  <si>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</si>
  <si>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</si>
  <si>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</si>
  <si>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</si>
  <si>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</si>
  <si>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</si>
  <si>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</si>
  <si>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</si>
  <si>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</si>
  <si>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</si>
  <si>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</si>
  <si>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</si>
  <si>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</si>
  <si>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</si>
  <si>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</si>
  <si>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</si>
  <si>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</si>
  <si>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</si>
  <si>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</si>
  <si>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</si>
  <si>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</si>
  <si>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</si>
  <si>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</si>
  <si>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</si>
  <si>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</si>
  <si>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</si>
  <si>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 xml:space="preserve">          3 - As notas explicativas estão disponíveis nos Anexos 1, 2, 3, 4 e 5.</t>
  </si>
  <si>
    <t>Receita Corrente Líquida Ajustada para Cálculo dos Limites de Endividamento</t>
  </si>
  <si>
    <t>Receita Corrente Líquida Ajustada para Cálculo dos Limites da Despesa com Pessoal</t>
  </si>
  <si>
    <t>Cláudio Castro</t>
  </si>
  <si>
    <t xml:space="preserve">        Secretário de Estado de Fazenda                                                    Controlador-Geral do Estado</t>
  </si>
  <si>
    <t>GOVERNO DO ESTADO DO RIO DE JANEIRO</t>
  </si>
  <si>
    <t>VALOR ATÉ O QUADRIMESTRE</t>
  </si>
  <si>
    <t>DEMONSTRATIVO CONSOLIDADO SIMPLIFICADO DO RELATÓRIO DE GESTÃO FISCAL</t>
  </si>
  <si>
    <t>VALOR ATÉ O QUADRIMESTRE DE REFERÊNCIA</t>
  </si>
  <si>
    <t xml:space="preserve">          2 - Imprensa Oficial, CEDAE e AGERIO não constam nos Orçamentos Fiscal e da Seguridade Social no exercício de 2021.</t>
  </si>
  <si>
    <t>ATÉ O 3º QUADRIMESTRE DE 2021</t>
  </si>
  <si>
    <t xml:space="preserve">                      Nelson Rocha                                                                              Jurandir Lemos Filho     </t>
  </si>
  <si>
    <t>Governador</t>
  </si>
  <si>
    <t>Emissão: 17/02/2022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</si>
</sst>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_(* #,##0.0_);_(* \(#,##0.0\);_(* &quot;-&quot;_);_(@_)"/>
    <numFmt numFmtId="186" formatCode="_(* #,##0.00_);_(* \(#,##0.00\);_(* &quot;-&quot;_);_(@_)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1" fillId="35" borderId="0" xfId="0" applyFont="1" applyFill="1" applyAlignment="1">
      <alignment horizontal="center"/>
    </xf>
    <xf numFmtId="169" fontId="1" fillId="0" borderId="0" xfId="0" applyNumberFormat="1" applyFont="1" applyBorder="1" applyAlignment="1">
      <alignment/>
    </xf>
    <xf numFmtId="186" fontId="1" fillId="0" borderId="13" xfId="0" applyNumberFormat="1" applyFont="1" applyBorder="1" applyAlignment="1">
      <alignment/>
    </xf>
    <xf numFmtId="186" fontId="1" fillId="0" borderId="14" xfId="0" applyNumberFormat="1" applyFont="1" applyBorder="1" applyAlignment="1">
      <alignment/>
    </xf>
    <xf numFmtId="186" fontId="1" fillId="0" borderId="13" xfId="0" applyNumberFormat="1" applyFont="1" applyBorder="1" applyAlignment="1">
      <alignment/>
    </xf>
    <xf numFmtId="186" fontId="1" fillId="0" borderId="19" xfId="0" applyNumberFormat="1" applyFont="1" applyBorder="1" applyAlignment="1">
      <alignment/>
    </xf>
    <xf numFmtId="186" fontId="1" fillId="0" borderId="14" xfId="0" applyNumberFormat="1" applyFont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7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71" fontId="1" fillId="0" borderId="20" xfId="6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39" fontId="1" fillId="0" borderId="0" xfId="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39" fontId="1" fillId="0" borderId="12" xfId="0" applyNumberFormat="1" applyFon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1" fillId="0" borderId="14" xfId="0" applyNumberFormat="1" applyFont="1" applyFill="1" applyBorder="1" applyAlignment="1">
      <alignment/>
    </xf>
    <xf numFmtId="39" fontId="1" fillId="0" borderId="10" xfId="0" applyNumberFormat="1" applyFont="1" applyFill="1" applyBorder="1" applyAlignment="1">
      <alignment/>
    </xf>
    <xf numFmtId="169" fontId="2" fillId="35" borderId="0" xfId="0" applyNumberFormat="1" applyFont="1" applyFill="1" applyBorder="1" applyAlignment="1">
      <alignment/>
    </xf>
    <xf numFmtId="186" fontId="1" fillId="35" borderId="13" xfId="0" applyNumberFormat="1" applyFont="1" applyFill="1" applyBorder="1" applyAlignment="1">
      <alignment/>
    </xf>
    <xf numFmtId="171" fontId="1" fillId="35" borderId="15" xfId="6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4829175</xdr:colOff>
      <xdr:row>0</xdr:row>
      <xdr:rowOff>190500</xdr:rowOff>
    </xdr:from>
    <xdr:to>
      <xdr:col>1</xdr:col>
      <xdr:colOff>0</xdr:colOff>
      <xdr:row>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905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59"/>
  <sheetViews>
    <sheetView showGridLines="0" tabSelected="1" zoomScale="80" zoomScaleNormal="80" zoomScalePageLayoutView="0" workbookViewId="0" topLeftCell="A28">
      <selection activeCell="D55" sqref="D55"/>
    </sheetView>
  </sheetViews>
  <sheetFormatPr defaultColWidth="9.140625" defaultRowHeight="12.75"/>
  <cols>
    <col min="1" max="1" width="82.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83" t="s">
        <v>33</v>
      </c>
      <c r="B5" s="83"/>
      <c r="C5" s="83"/>
      <c r="D5" s="1"/>
      <c r="E5" s="1"/>
    </row>
    <row r="6" spans="1:7" ht="16.5">
      <c r="A6" s="83" t="s">
        <v>1</v>
      </c>
      <c r="B6" s="83"/>
      <c r="C6" s="83"/>
      <c r="D6" s="1"/>
      <c r="E6" s="1"/>
      <c r="F6" s="3"/>
      <c r="G6" s="3"/>
    </row>
    <row r="7" spans="1:7" s="6" customFormat="1" ht="16.5">
      <c r="A7" s="84" t="s">
        <v>35</v>
      </c>
      <c r="B7" s="84"/>
      <c r="C7" s="84"/>
      <c r="D7" s="4"/>
      <c r="E7" s="4"/>
      <c r="F7" s="5"/>
      <c r="G7" s="5"/>
    </row>
    <row r="8" spans="1:7" s="6" customFormat="1" ht="16.5">
      <c r="A8" s="83" t="s">
        <v>0</v>
      </c>
      <c r="B8" s="83"/>
      <c r="C8" s="83"/>
      <c r="D8" s="1"/>
      <c r="E8" s="1"/>
      <c r="F8" s="5"/>
      <c r="G8" s="5"/>
    </row>
    <row r="9" spans="1:7" s="6" customFormat="1" ht="16.5">
      <c r="A9" s="83" t="s">
        <v>38</v>
      </c>
      <c r="B9" s="83"/>
      <c r="C9" s="83"/>
      <c r="D9" s="1"/>
      <c r="E9" s="1"/>
      <c r="F9" s="5"/>
      <c r="G9" s="5"/>
    </row>
    <row r="10" spans="1:7" s="6" customFormat="1" ht="15">
      <c r="A10" s="1"/>
      <c r="B10" s="1"/>
      <c r="C10" s="1"/>
      <c r="D10" s="1"/>
      <c r="E10" s="1"/>
      <c r="F10" s="5"/>
      <c r="G10" s="5"/>
    </row>
    <row r="11" spans="1:7" s="6" customFormat="1" ht="15">
      <c r="A11" s="1"/>
      <c r="B11" s="1"/>
      <c r="C11" s="1"/>
      <c r="D11" s="1"/>
      <c r="E11" s="1"/>
      <c r="F11" s="5"/>
      <c r="G11" s="5"/>
    </row>
    <row r="12" spans="1:7" s="6" customFormat="1" ht="15">
      <c r="A12" s="7"/>
      <c r="B12" s="7"/>
      <c r="C12" s="75" t="s">
        <v>41</v>
      </c>
      <c r="F12" s="5"/>
      <c r="G12" s="5"/>
    </row>
    <row r="13" spans="1:7" s="6" customFormat="1" ht="15">
      <c r="A13" s="2" t="s">
        <v>17</v>
      </c>
      <c r="B13" s="7"/>
      <c r="C13" s="8">
        <v>1</v>
      </c>
      <c r="E13" s="5"/>
      <c r="F13" s="5"/>
      <c r="G13" s="5"/>
    </row>
    <row r="14" spans="1:7" s="6" customFormat="1" ht="15">
      <c r="A14" s="36" t="s">
        <v>15</v>
      </c>
      <c r="B14" s="85" t="s">
        <v>34</v>
      </c>
      <c r="C14" s="86"/>
      <c r="E14" s="5"/>
      <c r="F14" s="5"/>
      <c r="G14" s="5"/>
    </row>
    <row r="15" spans="1:7" s="6" customFormat="1" ht="15">
      <c r="A15" s="25" t="s">
        <v>23</v>
      </c>
      <c r="B15" s="68"/>
      <c r="C15" s="69">
        <v>82455459589.60999</v>
      </c>
      <c r="D15" s="9"/>
      <c r="E15" s="10"/>
      <c r="F15" s="5"/>
      <c r="G15" s="5"/>
    </row>
    <row r="16" spans="1:7" s="6" customFormat="1" ht="15">
      <c r="A16" s="2" t="s">
        <v>29</v>
      </c>
      <c r="B16" s="21"/>
      <c r="C16" s="66">
        <f>C15</f>
        <v>82455459589.60999</v>
      </c>
      <c r="D16" s="9"/>
      <c r="E16" s="10"/>
      <c r="F16" s="5"/>
      <c r="G16" s="5"/>
    </row>
    <row r="17" spans="1:7" s="6" customFormat="1" ht="15">
      <c r="A17" s="11" t="s">
        <v>30</v>
      </c>
      <c r="B17" s="70"/>
      <c r="C17" s="71">
        <f>C15</f>
        <v>82455459589.60999</v>
      </c>
      <c r="D17" s="9"/>
      <c r="E17" s="10"/>
      <c r="F17" s="5"/>
      <c r="G17" s="5"/>
    </row>
    <row r="18" spans="1:7" s="6" customFormat="1" ht="15">
      <c r="A18" s="2"/>
      <c r="B18" s="50"/>
      <c r="C18" s="8"/>
      <c r="E18" s="5"/>
      <c r="F18" s="5"/>
      <c r="G18" s="5"/>
    </row>
    <row r="19" spans="1:7" s="6" customFormat="1" ht="15">
      <c r="A19" s="37" t="s">
        <v>2</v>
      </c>
      <c r="B19" s="38" t="s">
        <v>3</v>
      </c>
      <c r="C19" s="39" t="s">
        <v>20</v>
      </c>
      <c r="D19" s="12"/>
      <c r="E19" s="5"/>
      <c r="F19" s="5"/>
      <c r="G19" s="5"/>
    </row>
    <row r="20" spans="1:7" s="6" customFormat="1" ht="15">
      <c r="A20" s="13" t="s">
        <v>13</v>
      </c>
      <c r="B20" s="58">
        <v>41281466440.7</v>
      </c>
      <c r="C20" s="14">
        <f>B20/C17*100</f>
        <v>50.06517051285926</v>
      </c>
      <c r="D20" s="9"/>
      <c r="E20" s="10"/>
      <c r="F20" s="5"/>
      <c r="G20" s="5"/>
    </row>
    <row r="21" spans="1:7" s="6" customFormat="1" ht="15">
      <c r="A21" s="3" t="s">
        <v>11</v>
      </c>
      <c r="B21" s="53">
        <f>C17*C21/100</f>
        <v>49473275753.766</v>
      </c>
      <c r="C21" s="15">
        <v>60</v>
      </c>
      <c r="D21" s="9"/>
      <c r="E21" s="10"/>
      <c r="F21" s="5"/>
      <c r="G21" s="5"/>
    </row>
    <row r="22" spans="1:7" ht="15">
      <c r="A22" s="3" t="s">
        <v>21</v>
      </c>
      <c r="B22" s="53">
        <f>C17*C22/100</f>
        <v>46999611966.0777</v>
      </c>
      <c r="C22" s="15">
        <f>C21*0.95</f>
        <v>57</v>
      </c>
      <c r="D22" s="16"/>
      <c r="E22" s="10"/>
      <c r="F22" s="3"/>
      <c r="G22" s="3"/>
    </row>
    <row r="23" spans="1:7" ht="15">
      <c r="A23" s="11" t="s">
        <v>22</v>
      </c>
      <c r="B23" s="54">
        <f>C17*C23/100</f>
        <v>44525948178.3894</v>
      </c>
      <c r="C23" s="18">
        <f>C21*0.9</f>
        <v>54</v>
      </c>
      <c r="D23" s="16"/>
      <c r="E23" s="10"/>
      <c r="F23" s="3"/>
      <c r="G23" s="3"/>
    </row>
    <row r="24" spans="1:7" ht="15">
      <c r="A24" s="3"/>
      <c r="B24" s="3"/>
      <c r="C24" s="48"/>
      <c r="D24" s="48"/>
      <c r="E24" s="3"/>
      <c r="F24" s="3"/>
      <c r="G24" s="3"/>
    </row>
    <row r="25" spans="1:7" ht="46.5">
      <c r="A25" s="65" t="s">
        <v>16</v>
      </c>
      <c r="B25" s="67" t="s">
        <v>36</v>
      </c>
      <c r="C25" s="65" t="s">
        <v>20</v>
      </c>
      <c r="D25" s="19"/>
      <c r="E25" s="17"/>
      <c r="F25" s="3"/>
      <c r="G25" s="3"/>
    </row>
    <row r="26" spans="1:7" ht="15">
      <c r="A26" s="20" t="s">
        <v>4</v>
      </c>
      <c r="B26" s="73">
        <v>163820921059.24</v>
      </c>
      <c r="C26" s="21">
        <f>B26/C16*100</f>
        <v>198.67807647255256</v>
      </c>
      <c r="D26" s="72"/>
      <c r="E26" s="72"/>
      <c r="F26" s="72"/>
      <c r="G26" s="3"/>
    </row>
    <row r="27" spans="1:7" ht="15">
      <c r="A27" s="3" t="s">
        <v>5</v>
      </c>
      <c r="B27" s="55">
        <f>C16*C27/100</f>
        <v>164910919179.21997</v>
      </c>
      <c r="C27" s="21">
        <v>200</v>
      </c>
      <c r="D27" s="16"/>
      <c r="E27" s="52"/>
      <c r="F27" s="3"/>
      <c r="G27" s="3"/>
    </row>
    <row r="28" spans="1:7" ht="15">
      <c r="A28" s="22"/>
      <c r="B28" s="23"/>
      <c r="C28" s="24"/>
      <c r="D28" s="16"/>
      <c r="E28" s="3"/>
      <c r="F28" s="3"/>
      <c r="G28" s="3"/>
    </row>
    <row r="29" spans="1:7" ht="46.5">
      <c r="A29" s="40" t="s">
        <v>6</v>
      </c>
      <c r="B29" s="63" t="s">
        <v>36</v>
      </c>
      <c r="C29" s="41" t="s">
        <v>20</v>
      </c>
      <c r="D29" s="16"/>
      <c r="E29" s="3"/>
      <c r="F29" s="3"/>
      <c r="G29" s="3"/>
    </row>
    <row r="30" spans="1:7" ht="15">
      <c r="A30" s="25" t="s">
        <v>19</v>
      </c>
      <c r="B30" s="59">
        <v>94424243.42</v>
      </c>
      <c r="C30" s="26">
        <f>B30/C16*100</f>
        <v>0.11451545342171397</v>
      </c>
      <c r="D30"/>
      <c r="E30" s="52"/>
      <c r="F30" s="3"/>
      <c r="G30" s="3"/>
    </row>
    <row r="31" spans="1:7" ht="15">
      <c r="A31" s="11" t="s">
        <v>5</v>
      </c>
      <c r="B31" s="56">
        <f>C16*C31/100</f>
        <v>18140201109.714195</v>
      </c>
      <c r="C31" s="27">
        <v>22</v>
      </c>
      <c r="D31" s="16"/>
      <c r="E31" s="52"/>
      <c r="F31" s="3"/>
      <c r="G31" s="3"/>
    </row>
    <row r="32" spans="1:7" ht="15">
      <c r="A32" s="28"/>
      <c r="B32" s="3"/>
      <c r="C32" s="16"/>
      <c r="D32" s="16"/>
      <c r="E32" s="3"/>
      <c r="F32" s="3"/>
      <c r="G32" s="3"/>
    </row>
    <row r="33" spans="1:7" ht="15">
      <c r="A33" s="36" t="s">
        <v>7</v>
      </c>
      <c r="B33" s="38" t="s">
        <v>3</v>
      </c>
      <c r="C33" s="64" t="s">
        <v>20</v>
      </c>
      <c r="D33" s="16"/>
      <c r="E33" s="3"/>
      <c r="F33" s="3"/>
      <c r="G33" s="3"/>
    </row>
    <row r="34" spans="1:7" ht="15">
      <c r="A34" s="13" t="s">
        <v>8</v>
      </c>
      <c r="B34" s="60">
        <v>0</v>
      </c>
      <c r="C34" s="21">
        <f>B34/C16*100</f>
        <v>0</v>
      </c>
      <c r="D34" s="16"/>
      <c r="E34" s="52"/>
      <c r="F34" s="3"/>
      <c r="G34" s="3"/>
    </row>
    <row r="35" spans="1:7" ht="15">
      <c r="A35" s="3" t="s">
        <v>10</v>
      </c>
      <c r="B35" s="55">
        <f>C16*C35/100</f>
        <v>13192873534.337597</v>
      </c>
      <c r="C35" s="29">
        <v>16</v>
      </c>
      <c r="D35" s="16"/>
      <c r="E35" s="52"/>
      <c r="F35" s="3"/>
      <c r="G35" s="3"/>
    </row>
    <row r="36" spans="1:7" ht="15">
      <c r="A36" s="3" t="s">
        <v>9</v>
      </c>
      <c r="B36" s="55">
        <v>0</v>
      </c>
      <c r="C36" s="30">
        <v>0</v>
      </c>
      <c r="D36" s="16"/>
      <c r="E36" s="3"/>
      <c r="F36" s="3"/>
      <c r="G36" s="3"/>
    </row>
    <row r="37" spans="1:7" ht="15">
      <c r="A37" s="11" t="s">
        <v>12</v>
      </c>
      <c r="B37" s="57">
        <v>0</v>
      </c>
      <c r="C37" s="31">
        <v>0</v>
      </c>
      <c r="D37" s="16"/>
      <c r="E37" s="3"/>
      <c r="F37" s="3"/>
      <c r="G37" s="3"/>
    </row>
    <row r="38" spans="1:7" ht="15">
      <c r="A38" s="3"/>
      <c r="B38" s="48"/>
      <c r="C38" s="16"/>
      <c r="D38" s="16"/>
      <c r="E38" s="3"/>
      <c r="F38" s="3"/>
      <c r="G38" s="3"/>
    </row>
    <row r="39" spans="1:7" ht="15">
      <c r="A39" s="77" t="s">
        <v>24</v>
      </c>
      <c r="B39" s="79" t="s">
        <v>25</v>
      </c>
      <c r="C39" s="81" t="s">
        <v>26</v>
      </c>
      <c r="D39" s="16"/>
      <c r="E39" s="3"/>
      <c r="F39" s="3"/>
      <c r="G39" s="3"/>
    </row>
    <row r="40" spans="1:7" ht="54.75" customHeight="1">
      <c r="A40" s="78"/>
      <c r="B40" s="80"/>
      <c r="C40" s="82"/>
      <c r="D40" s="16"/>
      <c r="E40" s="3"/>
      <c r="F40" s="3"/>
      <c r="G40" s="3"/>
    </row>
    <row r="41" spans="1:12" ht="15">
      <c r="A41" s="49" t="s">
        <v>27</v>
      </c>
      <c r="B41" s="61">
        <v>808567861.39</v>
      </c>
      <c r="C41" s="74">
        <v>14110687893.560003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s="42" customFormat="1" ht="15" customHeight="1">
      <c r="A42" s="42" t="s">
        <v>18</v>
      </c>
      <c r="B42" s="43"/>
      <c r="D42" s="62"/>
      <c r="E42" s="62"/>
      <c r="F42" s="62"/>
      <c r="G42" s="62"/>
      <c r="H42" s="62"/>
      <c r="I42" s="62"/>
      <c r="J42" s="62"/>
      <c r="K42" s="62"/>
      <c r="L42" s="62"/>
    </row>
    <row r="43" s="42" customFormat="1" ht="13.5">
      <c r="A43" s="45" t="s">
        <v>14</v>
      </c>
    </row>
    <row r="44" spans="1:7" s="42" customFormat="1" ht="13.5">
      <c r="A44" s="45" t="s">
        <v>37</v>
      </c>
      <c r="C44" s="46"/>
      <c r="E44" s="44"/>
      <c r="F44" s="44"/>
      <c r="G44" s="44"/>
    </row>
    <row r="45" spans="1:7" s="42" customFormat="1" ht="13.5">
      <c r="A45" s="45" t="s">
        <v>28</v>
      </c>
      <c r="E45" s="44"/>
      <c r="F45" s="44"/>
      <c r="G45" s="44"/>
    </row>
    <row r="46" spans="1:7" ht="15">
      <c r="A46" s="45"/>
      <c r="E46" s="3"/>
      <c r="F46" s="3"/>
      <c r="G46" s="3"/>
    </row>
    <row r="47" spans="1:7" ht="15">
      <c r="A47" s="32"/>
      <c r="E47" s="3"/>
      <c r="F47" s="3"/>
      <c r="G47" s="3"/>
    </row>
    <row r="48" spans="1:7" ht="15">
      <c r="A48"/>
      <c r="B48"/>
      <c r="C48"/>
      <c r="E48" s="3"/>
      <c r="F48" s="3"/>
      <c r="G48" s="3"/>
    </row>
    <row r="49" spans="1:7" ht="1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3"/>
      <c r="E50" s="33"/>
      <c r="F50" s="34"/>
    </row>
    <row r="51" spans="1:6" ht="15">
      <c r="A51" s="76" t="s">
        <v>39</v>
      </c>
      <c r="B51" s="76"/>
      <c r="C51" s="51" t="s">
        <v>31</v>
      </c>
      <c r="D51" s="35"/>
      <c r="E51" s="35"/>
      <c r="F51" s="6"/>
    </row>
    <row r="52" spans="1:6" ht="15">
      <c r="A52" s="76" t="s">
        <v>32</v>
      </c>
      <c r="B52" s="76"/>
      <c r="C52" s="51" t="s">
        <v>40</v>
      </c>
      <c r="D52" s="33"/>
      <c r="E52" s="33"/>
      <c r="F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3:6" ht="15">
      <c r="C58" s="47"/>
      <c r="D58" s="33"/>
      <c r="E58" s="33"/>
      <c r="F58" s="6"/>
    </row>
    <row r="59" spans="3:6" ht="15">
      <c r="C59" s="47"/>
      <c r="D59" s="33"/>
      <c r="E59" s="33"/>
      <c r="F59" s="6"/>
    </row>
  </sheetData>
  <sheetProtection/>
  <mergeCells count="11">
    <mergeCell ref="A9:C9"/>
    <mergeCell ref="A51:B51"/>
    <mergeCell ref="A52:B52"/>
    <mergeCell ref="A39:A40"/>
    <mergeCell ref="B39:B40"/>
    <mergeCell ref="C39:C40"/>
    <mergeCell ref="A5:C5"/>
    <mergeCell ref="A6:C6"/>
    <mergeCell ref="A7:C7"/>
    <mergeCell ref="A8:C8"/>
    <mergeCell ref="B14:C14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9" r:id="rId2"/>
  <ignoredErrors>
    <ignoredError sqref="C20 C2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2022-02-17T20:26:34Z</cp:lastPrinted>
  <dcterms:created xsi:type="dcterms:W3CDTF">2000-10-19T13:42:41Z</dcterms:created>
  <dcterms:modified xsi:type="dcterms:W3CDTF">2022-03-14T19:29:55Z</dcterms:modified>
  <cp:category/>
  <cp:version/>
  <cp:contentType/>
  <cp:contentStatus/>
</cp:coreProperties>
</file>