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<sst xmlns="http://schemas.openxmlformats.org/spreadsheetml/2006/main" count="48" uniqueCount="42">
  <si>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</si>
  <si>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</si>
  <si>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</si>
  <si>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</si>
  <si>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</si>
  <si>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</si>
  <si>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</si>
  <si>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</si>
  <si>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</si>
  <si>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</si>
  <si>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</si>
  <si>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</si>
  <si>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</si>
  <si>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</si>
  <si>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</si>
  <si>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</si>
  <si>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</si>
  <si>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</si>
  <si>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</si>
  <si>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</si>
  <si>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</si>
  <si>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</si>
  <si>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</si>
  <si>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</si>
  <si>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</si>
  <si>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</si>
  <si>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</si>
  <si>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</si>
  <si>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</si>
  <si>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</si>
  <si>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Secretário de Estado de Fazenda                                                    Controlador-Geral do Estado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</si>
  <si>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</si>
  <si>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</si>
  <si>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</si>
  <si>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</si>
  <si>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</si>
  <si>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 xml:space="preserve">          2 - Imprensa Oficial, CEDAE e AGERIO não constam nos Orçamentos Fiscal e da Seguridade Social no exercício de 2021.</t>
  </si>
  <si>
    <t>Governador</t>
  </si>
  <si>
    <t xml:space="preserve">                    Nelson Rocha                                                                        Jurandir Lemos Filho     </t>
  </si>
  <si>
    <t>ATÉ O 3º QUADRIMESTRE DE 2021</t>
  </si>
  <si>
    <t xml:space="preserve">                          Emissão: 25/01/2022</t>
  </si>
  <si>
    <t xml:space="preserve">          3 - As notas explicativas estão disponíveis nos Anexos 1, 2, 3, 4 e 5.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</si>
</sst>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4991100</xdr:colOff>
      <xdr:row>0</xdr:row>
      <xdr:rowOff>142875</xdr:rowOff>
    </xdr:from>
    <xdr:to>
      <xdr:col>1</xdr:col>
      <xdr:colOff>285750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428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0">
      <selection activeCell="E29" sqref="E29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5" t="s">
        <v>13</v>
      </c>
      <c r="B5" s="75"/>
      <c r="C5" s="75"/>
      <c r="D5" s="1"/>
      <c r="E5" s="1"/>
    </row>
    <row r="6" spans="1:7" ht="16.5">
      <c r="A6" s="75" t="s">
        <v>1</v>
      </c>
      <c r="B6" s="75"/>
      <c r="C6" s="75"/>
      <c r="D6" s="1"/>
      <c r="E6" s="1"/>
      <c r="F6" s="3"/>
      <c r="G6" s="3"/>
    </row>
    <row r="7" spans="1:7" s="6" customFormat="1" ht="16.5">
      <c r="A7" s="76" t="s">
        <v>14</v>
      </c>
      <c r="B7" s="76"/>
      <c r="C7" s="76"/>
      <c r="D7" s="4"/>
      <c r="E7" s="4"/>
      <c r="F7" s="5"/>
      <c r="G7" s="5"/>
    </row>
    <row r="8" spans="1:7" s="6" customFormat="1" ht="16.5">
      <c r="A8" s="75" t="s">
        <v>0</v>
      </c>
      <c r="B8" s="75"/>
      <c r="C8" s="75"/>
      <c r="D8" s="1"/>
      <c r="E8" s="1"/>
      <c r="F8" s="5"/>
      <c r="G8" s="5"/>
    </row>
    <row r="9" spans="1:7" s="6" customFormat="1" ht="16.5">
      <c r="A9" s="75" t="s">
        <v>39</v>
      </c>
      <c r="B9" s="75"/>
      <c r="C9" s="75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4" t="s">
        <v>40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17</v>
      </c>
      <c r="B14" s="77" t="s">
        <v>34</v>
      </c>
      <c r="C14" s="78"/>
      <c r="E14" s="5"/>
      <c r="F14" s="5"/>
      <c r="G14" s="5"/>
    </row>
    <row r="15" spans="1:7" s="6" customFormat="1" ht="15.75">
      <c r="A15" s="26" t="s">
        <v>25</v>
      </c>
      <c r="B15" s="57"/>
      <c r="C15" s="60">
        <v>82455459589.60999</v>
      </c>
      <c r="D15" s="9"/>
      <c r="E15" s="10"/>
      <c r="F15" s="5"/>
      <c r="G15" s="5"/>
    </row>
    <row r="16" spans="1:7" s="6" customFormat="1" ht="15.75">
      <c r="A16" s="3" t="s">
        <v>31</v>
      </c>
      <c r="B16" s="58"/>
      <c r="C16" s="61">
        <f>C15</f>
        <v>82455459589.60999</v>
      </c>
      <c r="D16" s="9"/>
      <c r="E16" s="10"/>
      <c r="F16" s="5"/>
      <c r="G16" s="5"/>
    </row>
    <row r="17" spans="1:7" s="6" customFormat="1" ht="15.75">
      <c r="A17" s="11" t="s">
        <v>32</v>
      </c>
      <c r="B17" s="59"/>
      <c r="C17" s="62">
        <f>C15</f>
        <v>82455459589.60999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.75">
      <c r="A20" s="13" t="s">
        <v>15</v>
      </c>
      <c r="B20" s="65">
        <v>33465263929.5</v>
      </c>
      <c r="C20" s="14">
        <f>B20/C17*100</f>
        <v>40.585867929255805</v>
      </c>
      <c r="D20" s="9"/>
      <c r="E20" s="10"/>
      <c r="F20" s="5"/>
      <c r="G20" s="5"/>
    </row>
    <row r="21" spans="1:7" s="6" customFormat="1" ht="15.75">
      <c r="A21" s="3" t="s">
        <v>11</v>
      </c>
      <c r="B21" s="66">
        <f>C17*C21/100</f>
        <v>40403175198.90889</v>
      </c>
      <c r="C21" s="15">
        <v>49</v>
      </c>
      <c r="D21" s="9"/>
      <c r="E21" s="10"/>
      <c r="F21" s="5"/>
      <c r="G21" s="5"/>
    </row>
    <row r="22" spans="1:7" ht="15.75">
      <c r="A22" s="3" t="s">
        <v>23</v>
      </c>
      <c r="B22" s="66">
        <f>C17*C22/100</f>
        <v>38383016438.96345</v>
      </c>
      <c r="C22" s="15">
        <v>46.55</v>
      </c>
      <c r="D22" s="16"/>
      <c r="E22" s="10"/>
      <c r="F22" s="3"/>
      <c r="G22" s="3"/>
    </row>
    <row r="23" spans="1:7" ht="15.75">
      <c r="A23" s="11" t="s">
        <v>24</v>
      </c>
      <c r="B23" s="67">
        <f>C17*C23/100</f>
        <v>36362857679.018005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18</v>
      </c>
      <c r="B25" s="56" t="s">
        <v>33</v>
      </c>
      <c r="C25" s="42" t="s">
        <v>22</v>
      </c>
      <c r="D25" s="19"/>
      <c r="E25" s="17"/>
      <c r="F25" s="3"/>
      <c r="G25" s="3"/>
    </row>
    <row r="26" spans="1:7" ht="15.75">
      <c r="A26" s="20" t="s">
        <v>4</v>
      </c>
      <c r="B26" s="63">
        <v>163820921059.24</v>
      </c>
      <c r="C26" s="21">
        <f>B26/C16*100</f>
        <v>198.67807647255256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164910919179.21997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33</v>
      </c>
      <c r="C29" s="44" t="s">
        <v>22</v>
      </c>
      <c r="D29" s="16"/>
      <c r="E29" s="3"/>
      <c r="F29" s="3"/>
      <c r="G29" s="3"/>
    </row>
    <row r="30" spans="1:7" ht="15.75">
      <c r="A30" s="26" t="s">
        <v>21</v>
      </c>
      <c r="B30" s="68">
        <v>94424243.42</v>
      </c>
      <c r="C30" s="27">
        <f>B30/C16*100</f>
        <v>0.11451545342171397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18140201109.714195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.75">
      <c r="A34" s="13" t="s">
        <v>8</v>
      </c>
      <c r="B34" s="73">
        <v>0</v>
      </c>
      <c r="C34" s="21">
        <f>B34/C16*100</f>
        <v>0</v>
      </c>
      <c r="D34" s="16"/>
      <c r="E34" s="54"/>
      <c r="F34" s="3"/>
      <c r="G34" s="3"/>
    </row>
    <row r="35" spans="1:7" ht="15.75">
      <c r="A35" s="3" t="s">
        <v>10</v>
      </c>
      <c r="B35" s="64">
        <f>C16*C35/100</f>
        <v>13192873534.337597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80" t="s">
        <v>26</v>
      </c>
      <c r="B39" s="82" t="s">
        <v>27</v>
      </c>
      <c r="C39" s="84" t="s">
        <v>28</v>
      </c>
      <c r="D39" s="16"/>
      <c r="E39" s="3"/>
      <c r="F39" s="3"/>
      <c r="G39" s="3"/>
    </row>
    <row r="40" spans="1:7" ht="53.25" customHeight="1">
      <c r="A40" s="81"/>
      <c r="B40" s="83"/>
      <c r="C40" s="85"/>
      <c r="D40" s="16"/>
      <c r="E40" s="3"/>
      <c r="F40" s="3"/>
      <c r="G40" s="3"/>
    </row>
    <row r="41" spans="1:7" ht="15.75">
      <c r="A41" s="52" t="s">
        <v>29</v>
      </c>
      <c r="B41" s="71">
        <v>400917604.1</v>
      </c>
      <c r="C41" s="72">
        <v>10675759066.330006</v>
      </c>
      <c r="D41" s="16"/>
      <c r="E41" s="3"/>
      <c r="F41" s="3"/>
      <c r="G41" s="3"/>
    </row>
    <row r="42" spans="1:7" s="45" customFormat="1" ht="15">
      <c r="A42" s="45" t="s">
        <v>20</v>
      </c>
      <c r="B42" s="46"/>
      <c r="E42" s="47"/>
      <c r="F42" s="47"/>
      <c r="G42" s="47"/>
    </row>
    <row r="43" s="45" customFormat="1" ht="15">
      <c r="A43" s="48" t="s">
        <v>16</v>
      </c>
    </row>
    <row r="44" spans="1:7" s="45" customFormat="1" ht="15">
      <c r="A44" s="48" t="s">
        <v>36</v>
      </c>
      <c r="C44" s="49"/>
      <c r="E44" s="47"/>
      <c r="F44" s="47"/>
      <c r="G44" s="47"/>
    </row>
    <row r="45" spans="1:7" s="45" customFormat="1" ht="15">
      <c r="A45" s="48" t="s">
        <v>41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9" t="s">
        <v>38</v>
      </c>
      <c r="B51" s="79"/>
      <c r="C51" s="70" t="s">
        <v>35</v>
      </c>
      <c r="D51" s="37"/>
      <c r="E51" s="37"/>
      <c r="F51" s="6"/>
    </row>
    <row r="52" spans="1:6" ht="15.75">
      <c r="A52" s="79" t="s">
        <v>30</v>
      </c>
      <c r="B52" s="79"/>
      <c r="C52" s="70" t="s">
        <v>37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11"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0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2021-05-07T17:10:01Z</cp:lastPrinted>
  <dcterms:created xsi:type="dcterms:W3CDTF">2000-10-19T13:42:41Z</dcterms:created>
  <dcterms:modified xsi:type="dcterms:W3CDTF">2022-01-28T21:01:59Z</dcterms:modified>
  <cp:category/>
  <cp:version/>
  <cp:contentType/>
  <cp:contentStatus/>
</cp:coreProperties>
</file>