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1340" windowHeight="6615" activeTab="0"/>
  </bookViews>
  <sheets>
    <sheet name="anexo III quadrimestral" sheetId="1" r:id="rId1"/>
    <sheet name="depara" sheetId="2" r:id="rId2"/>
    <sheet name="Nome das contas" sheetId="3" r:id="rId3"/>
  </sheets>
  <definedNames>
    <definedName name="_xlnm.Print_Area" localSheetId="0">'anexo III quadrimestral'!$A$1:$E$65</definedName>
    <definedName name="_xlnm.Print_Area" localSheetId="1">'depara'!$A$1:$E$58</definedName>
  </definedNames>
  <calcPr fullCalcOnLoad="1"/>
</workbook>
</file>

<file path=xl/sharedStrings.xml><?xml version="1.0" encoding="utf-8"?>
<sst xmlns="http://schemas.openxmlformats.org/spreadsheetml/2006/main" count="108" uniqueCount="77">
  <si>
    <t>GOVERNO DO ESTADO DO RIO DE JANEIRO</t>
  </si>
  <si>
    <t>ORÇAMENTOS FISCAL E DA SEGURIDADE SOCIAL</t>
  </si>
  <si>
    <t>FONTE: SIAFEM</t>
  </si>
  <si>
    <t xml:space="preserve">LIMITE DEFINIDO POR RESOLUÇÃO DO  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</si>
  <si>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</si>
  <si>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</si>
  <si>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</si>
  <si>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</si>
  <si>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</si>
  <si>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</si>
  <si>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</si>
  <si>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% do TOTAL DAS GARANTIAS sobre a RCL</t>
  </si>
  <si>
    <t>SENADO FEDERAL - 22%</t>
  </si>
  <si>
    <t>SALDO DO EXERCÍCIO DE 2004</t>
  </si>
  <si>
    <t>Aval ou fiança em operações de crédito</t>
  </si>
  <si>
    <t>INTERNAS (II)</t>
  </si>
  <si>
    <t>EXTERNAS (I)</t>
  </si>
  <si>
    <r>
      <t xml:space="preserve">Aval ou fiança em operações de crédito </t>
    </r>
    <r>
      <rPr>
        <b/>
        <sz val="10"/>
        <rFont val="Arial"/>
        <family val="2"/>
      </rPr>
      <t xml:space="preserve"> (ND)</t>
    </r>
  </si>
  <si>
    <t xml:space="preserve"> RGF - ANEXO III (LRF, art. 55, inciso I, alínea "c" e art. 40, § 1º)</t>
  </si>
  <si>
    <t>GARANTIAS  CONCEDIDAS</t>
  </si>
  <si>
    <t>TOTAL DAS GARANTIAS CONCEDIDAS (III) = (l + ll)</t>
  </si>
  <si>
    <t>RECEITA CORRENTE LÍQUIDA - RCL (IV)</t>
  </si>
  <si>
    <t>CONTRAGARANTIAS RECEBIDAS</t>
  </si>
  <si>
    <t>GARANTIAS EXTERNAS (V)</t>
  </si>
  <si>
    <t>Outras garantias nos Termos da LRF</t>
  </si>
  <si>
    <r>
      <t>Outras garantias nos Termos da LRF</t>
    </r>
    <r>
      <rPr>
        <b/>
        <sz val="10"/>
        <rFont val="Arial"/>
        <family val="2"/>
      </rPr>
      <t>(ND)</t>
    </r>
  </si>
  <si>
    <t>GARANTIAS INTERNAS (VI)</t>
  </si>
  <si>
    <t>TOTAL DAS CONTRAGARANTIAS RECEBIDAS (VII) = (V + Vl)</t>
  </si>
  <si>
    <t>Obs.: 1 - Excluída a Imprensa Oficial por não se enquadrar no conceito de Empresa Dependente.</t>
  </si>
  <si>
    <t xml:space="preserve">           2 - A partir de Jan/2009 a Companhia Estadual de Águas e Esgotos - CEDAE passou também a ser excluída por não se enquadrar no conceito de Empresa Dependente.</t>
  </si>
  <si>
    <t xml:space="preserve">           3 - Limite estabelecido pela resolução nº 43/01do Senado Federal.</t>
  </si>
  <si>
    <t xml:space="preserve">     Emissão:XX/XX/XXXX</t>
  </si>
  <si>
    <r>
      <t xml:space="preserve">Aval ou fiança em operações de crédito </t>
    </r>
    <r>
      <rPr>
        <b/>
        <sz val="10"/>
        <rFont val="Arial"/>
        <family val="2"/>
      </rPr>
      <t>(7.9.7.1.1.01.06 + 7.9.7.1.1.01.05)</t>
    </r>
  </si>
  <si>
    <t>Contas</t>
  </si>
  <si>
    <t>Nome</t>
  </si>
  <si>
    <t>7.9.7.1.1.01.06</t>
  </si>
  <si>
    <t>7.9.7.1.1.01.05</t>
  </si>
  <si>
    <t>GARANTIAS DO ESTADO - AVAIS</t>
  </si>
  <si>
    <t>GARANTIAS DO ESTADO - FIANCAS CONTRATUAIS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</si>
  <si>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</si>
  <si>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</si>
  <si>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</si>
  <si>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</si>
  <si>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</si>
  <si>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</si>
  <si>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</si>
  <si>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</si>
  <si>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</si>
  <si>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</si>
  <si>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</si>
  <si>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</si>
  <si>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</si>
  <si>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</si>
  <si>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</si>
  <si>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</si>
  <si>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</si>
  <si>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</si>
  <si>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</si>
  <si>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</si>
  <si>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</si>
  <si>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</si>
  <si>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</si>
  <si>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</si>
  <si>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</si>
  <si>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</si>
  <si>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</si>
  <si>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</si>
  <si>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</si>
  <si>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</si>
  <si>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SALDO DO EXERCÍCIO DE 2021</t>
  </si>
  <si>
    <t>Nelson Rocha</t>
  </si>
  <si>
    <t>Governador</t>
  </si>
  <si>
    <t xml:space="preserve">          2 - Imprensa Oficial, CEDAE e AGERIO não constam nos Orçamentos Fiscal e da Seguridade Social no exercício de 2021.</t>
  </si>
  <si>
    <t>SALDO DO EXERCÍCIO</t>
  </si>
  <si>
    <t>Jurandir Lemos Filho</t>
  </si>
  <si>
    <t>JANEIRO A DEZEMBRO DE 2021</t>
  </si>
  <si>
    <t>Emissão: 25/01/2022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</si>
</sst>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10" xfId="63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0" fillId="0" borderId="0" xfId="63" applyNumberFormat="1" applyFont="1" applyBorder="1" applyAlignment="1">
      <alignment/>
    </xf>
    <xf numFmtId="0" fontId="4" fillId="0" borderId="0" xfId="0" applyFont="1" applyAlignment="1">
      <alignment/>
    </xf>
    <xf numFmtId="179" fontId="1" fillId="0" borderId="0" xfId="63" applyNumberFormat="1" applyFont="1" applyBorder="1" applyAlignment="1">
      <alignment/>
    </xf>
    <xf numFmtId="179" fontId="1" fillId="0" borderId="10" xfId="63" applyNumberFormat="1" applyFont="1" applyBorder="1" applyAlignment="1">
      <alignment/>
    </xf>
    <xf numFmtId="169" fontId="0" fillId="0" borderId="11" xfId="0" applyNumberFormat="1" applyBorder="1" applyAlignment="1">
      <alignment horizontal="right"/>
    </xf>
    <xf numFmtId="179" fontId="1" fillId="0" borderId="11" xfId="63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79" fontId="1" fillId="0" borderId="12" xfId="63" applyNumberFormat="1" applyFont="1" applyBorder="1" applyAlignment="1">
      <alignment/>
    </xf>
    <xf numFmtId="0" fontId="0" fillId="0" borderId="0" xfId="0" applyFont="1" applyAlignment="1">
      <alignment horizontal="center"/>
    </xf>
    <xf numFmtId="179" fontId="1" fillId="0" borderId="10" xfId="63" applyNumberFormat="1" applyFont="1" applyBorder="1" applyAlignment="1">
      <alignment horizontal="center"/>
    </xf>
    <xf numFmtId="179" fontId="1" fillId="0" borderId="11" xfId="63" applyNumberFormat="1" applyFont="1" applyBorder="1" applyAlignment="1">
      <alignment horizontal="center"/>
    </xf>
    <xf numFmtId="179" fontId="0" fillId="0" borderId="10" xfId="63" applyNumberFormat="1" applyFont="1" applyBorder="1" applyAlignment="1">
      <alignment horizontal="center"/>
    </xf>
    <xf numFmtId="179" fontId="0" fillId="0" borderId="12" xfId="63" applyNumberFormat="1" applyFont="1" applyBorder="1" applyAlignment="1">
      <alignment/>
    </xf>
    <xf numFmtId="179" fontId="0" fillId="0" borderId="13" xfId="63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9" fontId="1" fillId="0" borderId="13" xfId="63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179" fontId="1" fillId="0" borderId="15" xfId="63" applyNumberFormat="1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0" fontId="1" fillId="0" borderId="13" xfId="63" applyNumberFormat="1" applyFont="1" applyBorder="1" applyAlignment="1">
      <alignment/>
    </xf>
    <xf numFmtId="10" fontId="1" fillId="0" borderId="11" xfId="63" applyNumberFormat="1" applyFont="1" applyBorder="1" applyAlignment="1">
      <alignment/>
    </xf>
    <xf numFmtId="169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79" fontId="1" fillId="0" borderId="11" xfId="63" applyNumberFormat="1" applyFont="1" applyBorder="1" applyAlignment="1">
      <alignment horizontal="right"/>
    </xf>
    <xf numFmtId="0" fontId="2" fillId="0" borderId="0" xfId="0" applyFont="1" applyAlignment="1">
      <alignment/>
    </xf>
    <xf numFmtId="1" fontId="0" fillId="0" borderId="18" xfId="63" applyNumberFormat="1" applyFont="1" applyBorder="1" applyAlignment="1">
      <alignment horizontal="right"/>
    </xf>
    <xf numFmtId="1" fontId="0" fillId="0" borderId="10" xfId="63" applyNumberFormat="1" applyFont="1" applyBorder="1" applyAlignment="1">
      <alignment horizontal="right"/>
    </xf>
    <xf numFmtId="1" fontId="0" fillId="0" borderId="12" xfId="6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8" fillId="0" borderId="0" xfId="0" applyFont="1" applyFill="1" applyAlignment="1">
      <alignment horizontal="left"/>
    </xf>
    <xf numFmtId="167" fontId="4" fillId="0" borderId="0" xfId="0" applyNumberFormat="1" applyFont="1" applyAlignment="1">
      <alignment horizontal="right"/>
    </xf>
    <xf numFmtId="171" fontId="0" fillId="0" borderId="10" xfId="63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49" applyFont="1" applyFill="1" applyAlignment="1">
      <alignment vertical="center"/>
      <protection/>
    </xf>
    <xf numFmtId="3" fontId="9" fillId="0" borderId="0" xfId="49" applyNumberFormat="1" applyFont="1" applyFill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right"/>
    </xf>
    <xf numFmtId="167" fontId="9" fillId="34" borderId="0" xfId="0" applyNumberFormat="1" applyFont="1" applyFill="1" applyAlignment="1">
      <alignment horizontal="right"/>
    </xf>
    <xf numFmtId="179" fontId="9" fillId="34" borderId="10" xfId="63" applyNumberFormat="1" applyFont="1" applyFill="1" applyBorder="1" applyAlignment="1">
      <alignment horizontal="right"/>
    </xf>
    <xf numFmtId="179" fontId="9" fillId="34" borderId="12" xfId="63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179" fontId="9" fillId="34" borderId="10" xfId="63" applyNumberFormat="1" applyFont="1" applyFill="1" applyBorder="1" applyAlignment="1">
      <alignment/>
    </xf>
    <xf numFmtId="179" fontId="9" fillId="34" borderId="12" xfId="6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79" fontId="9" fillId="34" borderId="0" xfId="63" applyNumberFormat="1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49" applyFont="1" applyFill="1" applyAlignment="1">
      <alignment vertical="center"/>
      <protection/>
    </xf>
    <xf numFmtId="0" fontId="9" fillId="34" borderId="0" xfId="0" applyFont="1" applyFill="1" applyAlignment="1">
      <alignment horizontal="center" vertical="center"/>
    </xf>
    <xf numFmtId="0" fontId="10" fillId="35" borderId="17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4" borderId="0" xfId="0" applyFont="1" applyFill="1" applyAlignment="1">
      <alignment vertical="center" wrapText="1"/>
    </xf>
    <xf numFmtId="3" fontId="9" fillId="34" borderId="0" xfId="49" applyNumberFormat="1" applyFont="1" applyFill="1" applyAlignment="1">
      <alignment vertical="center" wrapText="1"/>
      <protection/>
    </xf>
    <xf numFmtId="179" fontId="9" fillId="0" borderId="0" xfId="0" applyNumberFormat="1" applyFont="1" applyBorder="1" applyAlignment="1">
      <alignment/>
    </xf>
    <xf numFmtId="0" fontId="10" fillId="34" borderId="19" xfId="0" applyFont="1" applyFill="1" applyBorder="1" applyAlignment="1">
      <alignment/>
    </xf>
    <xf numFmtId="179" fontId="10" fillId="34" borderId="11" xfId="6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79" fontId="10" fillId="34" borderId="18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/>
    </xf>
    <xf numFmtId="179" fontId="10" fillId="34" borderId="12" xfId="63" applyNumberFormat="1" applyFont="1" applyFill="1" applyBorder="1" applyAlignment="1">
      <alignment/>
    </xf>
    <xf numFmtId="179" fontId="10" fillId="34" borderId="10" xfId="63" applyNumberFormat="1" applyFont="1" applyFill="1" applyBorder="1" applyAlignment="1">
      <alignment horizontal="center"/>
    </xf>
    <xf numFmtId="179" fontId="10" fillId="34" borderId="0" xfId="63" applyNumberFormat="1" applyFont="1" applyFill="1" applyBorder="1" applyAlignment="1">
      <alignment/>
    </xf>
    <xf numFmtId="179" fontId="10" fillId="34" borderId="11" xfId="63" applyNumberFormat="1" applyFont="1" applyFill="1" applyBorder="1" applyAlignment="1">
      <alignment horizontal="center"/>
    </xf>
    <xf numFmtId="179" fontId="10" fillId="34" borderId="19" xfId="63" applyNumberFormat="1" applyFont="1" applyFill="1" applyBorder="1" applyAlignment="1">
      <alignment/>
    </xf>
    <xf numFmtId="179" fontId="10" fillId="34" borderId="19" xfId="63" applyNumberFormat="1" applyFont="1" applyFill="1" applyBorder="1" applyAlignment="1">
      <alignment horizontal="center"/>
    </xf>
    <xf numFmtId="179" fontId="10" fillId="34" borderId="16" xfId="63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171" fontId="9" fillId="34" borderId="10" xfId="63" applyNumberFormat="1" applyFont="1" applyFill="1" applyBorder="1" applyAlignment="1">
      <alignment/>
    </xf>
    <xf numFmtId="171" fontId="10" fillId="34" borderId="10" xfId="63" applyNumberFormat="1" applyFont="1" applyFill="1" applyBorder="1" applyAlignment="1">
      <alignment/>
    </xf>
    <xf numFmtId="171" fontId="10" fillId="35" borderId="14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 horizontal="right"/>
    </xf>
    <xf numFmtId="171" fontId="10" fillId="34" borderId="13" xfId="63" applyNumberFormat="1" applyFont="1" applyFill="1" applyBorder="1" applyAlignment="1">
      <alignment/>
    </xf>
    <xf numFmtId="171" fontId="10" fillId="35" borderId="11" xfId="63" applyNumberFormat="1" applyFont="1" applyFill="1" applyBorder="1" applyAlignment="1">
      <alignment/>
    </xf>
    <xf numFmtId="171" fontId="10" fillId="34" borderId="14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 horizontal="right"/>
    </xf>
    <xf numFmtId="179" fontId="10" fillId="34" borderId="17" xfId="63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171" fontId="10" fillId="34" borderId="18" xfId="63" applyNumberFormat="1" applyFont="1" applyFill="1" applyBorder="1" applyAlignment="1">
      <alignment horizontal="right"/>
    </xf>
    <xf numFmtId="171" fontId="9" fillId="34" borderId="10" xfId="63" applyNumberFormat="1" applyFont="1" applyFill="1" applyBorder="1" applyAlignment="1">
      <alignment horizontal="right"/>
    </xf>
    <xf numFmtId="171" fontId="10" fillId="35" borderId="15" xfId="63" applyNumberFormat="1" applyFont="1" applyFill="1" applyBorder="1" applyAlignment="1">
      <alignment/>
    </xf>
    <xf numFmtId="171" fontId="10" fillId="34" borderId="18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9" fillId="34" borderId="0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wrapText="1"/>
    </xf>
    <xf numFmtId="0" fontId="10" fillId="35" borderId="2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3" fontId="9" fillId="34" borderId="0" xfId="49" applyNumberFormat="1" applyFont="1" applyFill="1" applyAlignment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49" applyFont="1" applyFill="1" applyAlignment="1">
      <alignment horizontal="center" vertical="center"/>
      <protection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0" fillId="35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9" fontId="10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1</xdr:col>
      <xdr:colOff>1266825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1</xdr:col>
      <xdr:colOff>752475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25">
      <selection activeCell="G24" sqref="G24:M27"/>
    </sheetView>
  </sheetViews>
  <sheetFormatPr defaultColWidth="9.140625" defaultRowHeight="12.75"/>
  <cols>
    <col min="1" max="1" width="77.00390625" style="57" customWidth="1"/>
    <col min="2" max="5" width="27.140625" style="57" customWidth="1"/>
    <col min="6" max="6" width="17.28125" style="57" bestFit="1" customWidth="1"/>
    <col min="7" max="16384" width="9.140625" style="57" customWidth="1"/>
  </cols>
  <sheetData>
    <row r="1" spans="1:5" ht="15.75">
      <c r="A1" s="56"/>
      <c r="B1" s="56"/>
      <c r="C1" s="56"/>
      <c r="D1" s="56"/>
      <c r="E1" s="56"/>
    </row>
    <row r="2" spans="1:5" ht="15.75">
      <c r="A2" s="56"/>
      <c r="B2" s="56"/>
      <c r="C2" s="56"/>
      <c r="D2" s="56"/>
      <c r="E2" s="56"/>
    </row>
    <row r="3" spans="1:5" ht="15.75">
      <c r="A3" s="56"/>
      <c r="B3" s="56"/>
      <c r="C3" s="56"/>
      <c r="D3" s="56"/>
      <c r="E3" s="56"/>
    </row>
    <row r="4" spans="1:5" ht="15.75">
      <c r="A4" s="56"/>
      <c r="B4" s="56"/>
      <c r="C4" s="56"/>
      <c r="D4" s="56"/>
      <c r="E4" s="56"/>
    </row>
    <row r="5" spans="1:5" ht="16.5">
      <c r="A5" s="132" t="s">
        <v>0</v>
      </c>
      <c r="B5" s="132"/>
      <c r="C5" s="132"/>
      <c r="D5" s="132"/>
      <c r="E5" s="132"/>
    </row>
    <row r="6" spans="1:22" ht="16.5">
      <c r="A6" s="132" t="s">
        <v>9</v>
      </c>
      <c r="B6" s="132"/>
      <c r="C6" s="132"/>
      <c r="D6" s="132"/>
      <c r="E6" s="132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56" customFormat="1" ht="16.5">
      <c r="A7" s="133" t="s">
        <v>10</v>
      </c>
      <c r="B7" s="133"/>
      <c r="C7" s="133"/>
      <c r="D7" s="133"/>
      <c r="E7" s="133"/>
      <c r="F7" s="58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56" customFormat="1" ht="16.5">
      <c r="A8" s="132" t="s">
        <v>1</v>
      </c>
      <c r="B8" s="132"/>
      <c r="C8" s="132"/>
      <c r="D8" s="132"/>
      <c r="E8" s="132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56" customFormat="1" ht="16.5">
      <c r="A9" s="132" t="s">
        <v>75</v>
      </c>
      <c r="B9" s="132"/>
      <c r="C9" s="132"/>
      <c r="D9" s="132"/>
      <c r="E9" s="132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56" customFormat="1" ht="12.75" customHeight="1">
      <c r="A10" s="60"/>
      <c r="B10" s="60"/>
      <c r="C10" s="60"/>
      <c r="D10" s="60"/>
      <c r="E10" s="60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56" customFormat="1" ht="12.75" customHeight="1">
      <c r="A11" s="60"/>
      <c r="B11" s="60"/>
      <c r="C11" s="60"/>
      <c r="D11" s="60"/>
      <c r="E11" s="60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56" customFormat="1" ht="15.75">
      <c r="A12" s="61"/>
      <c r="E12" s="63" t="s">
        <v>76</v>
      </c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56" customFormat="1" ht="15" customHeight="1">
      <c r="A13" s="62" t="s">
        <v>39</v>
      </c>
      <c r="D13" s="63"/>
      <c r="E13" s="64">
        <v>1</v>
      </c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56" customFormat="1" ht="15.75" customHeight="1">
      <c r="A14" s="125" t="s">
        <v>19</v>
      </c>
      <c r="B14" s="76" t="s">
        <v>73</v>
      </c>
      <c r="C14" s="127" t="s">
        <v>69</v>
      </c>
      <c r="D14" s="128"/>
      <c r="E14" s="12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56" customFormat="1" ht="15.75" customHeight="1">
      <c r="A15" s="134"/>
      <c r="B15" s="77" t="s">
        <v>5</v>
      </c>
      <c r="C15" s="78" t="s">
        <v>6</v>
      </c>
      <c r="D15" s="78" t="s">
        <v>7</v>
      </c>
      <c r="E15" s="79" t="s">
        <v>8</v>
      </c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56" customFormat="1" ht="18" customHeight="1">
      <c r="A16" s="90" t="s">
        <v>43</v>
      </c>
      <c r="B16" s="91">
        <f>SUM(B17:B18)</f>
        <v>0</v>
      </c>
      <c r="C16" s="92">
        <f>SUM(C17:C18)</f>
        <v>0</v>
      </c>
      <c r="D16" s="92">
        <f>SUM(D17:D18)</f>
        <v>0</v>
      </c>
      <c r="E16" s="115">
        <f>SUM(E17:E18)</f>
        <v>0</v>
      </c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56" customFormat="1" ht="18" customHeight="1">
      <c r="A17" s="121" t="s">
        <v>44</v>
      </c>
      <c r="B17" s="65">
        <v>0</v>
      </c>
      <c r="C17" s="65">
        <v>0</v>
      </c>
      <c r="D17" s="66">
        <v>0</v>
      </c>
      <c r="E17" s="116">
        <v>0</v>
      </c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7" ht="18" customHeight="1">
      <c r="A18" s="121" t="s">
        <v>45</v>
      </c>
      <c r="B18" s="65">
        <v>0</v>
      </c>
      <c r="C18" s="66">
        <v>0</v>
      </c>
      <c r="D18" s="66">
        <v>0</v>
      </c>
      <c r="E18" s="116">
        <v>0</v>
      </c>
      <c r="F18" s="67"/>
      <c r="G18" s="67"/>
    </row>
    <row r="19" spans="1:7" ht="18" customHeight="1">
      <c r="A19" s="90" t="s">
        <v>46</v>
      </c>
      <c r="B19" s="93">
        <f>SUM(B20:B21)</f>
        <v>0</v>
      </c>
      <c r="C19" s="93">
        <f>SUM(C20:C21)</f>
        <v>0</v>
      </c>
      <c r="D19" s="93">
        <f>SUM(D20:D21)</f>
        <v>0</v>
      </c>
      <c r="E19" s="105">
        <f>SUM(E20:E21)</f>
        <v>0</v>
      </c>
      <c r="F19" s="67"/>
      <c r="G19" s="67"/>
    </row>
    <row r="20" spans="1:7" ht="18" customHeight="1">
      <c r="A20" s="121" t="s">
        <v>47</v>
      </c>
      <c r="B20" s="68">
        <v>0</v>
      </c>
      <c r="C20" s="69">
        <v>0</v>
      </c>
      <c r="D20" s="69">
        <v>0</v>
      </c>
      <c r="E20" s="104">
        <v>0</v>
      </c>
      <c r="F20" s="67"/>
      <c r="G20" s="67"/>
    </row>
    <row r="21" spans="1:7" ht="18" customHeight="1">
      <c r="A21" s="121" t="s">
        <v>45</v>
      </c>
      <c r="B21" s="68">
        <v>0</v>
      </c>
      <c r="C21" s="69">
        <v>0</v>
      </c>
      <c r="D21" s="69">
        <v>0</v>
      </c>
      <c r="E21" s="104">
        <v>0</v>
      </c>
      <c r="F21" s="67"/>
      <c r="G21" s="67"/>
    </row>
    <row r="22" spans="1:7" ht="18" customHeight="1">
      <c r="A22" s="90" t="s">
        <v>48</v>
      </c>
      <c r="B22" s="105">
        <f>SUM(B23:B24)</f>
        <v>87930197.26</v>
      </c>
      <c r="C22" s="105">
        <f>SUM(C23:C24)</f>
        <v>91431026.21</v>
      </c>
      <c r="D22" s="105">
        <f>SUM(D23:D24)</f>
        <v>87026648.36</v>
      </c>
      <c r="E22" s="105">
        <f>SUM(E23:E24)</f>
        <v>94424243.42</v>
      </c>
      <c r="F22" s="67"/>
      <c r="G22" s="87"/>
    </row>
    <row r="23" spans="1:7" ht="18" customHeight="1">
      <c r="A23" s="121" t="s">
        <v>44</v>
      </c>
      <c r="B23" s="68">
        <v>0</v>
      </c>
      <c r="C23" s="68">
        <v>0</v>
      </c>
      <c r="D23" s="69">
        <v>0</v>
      </c>
      <c r="E23" s="104">
        <v>0</v>
      </c>
      <c r="F23" s="120"/>
      <c r="G23" s="87"/>
    </row>
    <row r="24" spans="1:13" ht="18" customHeight="1">
      <c r="A24" s="121" t="s">
        <v>45</v>
      </c>
      <c r="B24" s="104">
        <v>87930197.26</v>
      </c>
      <c r="C24" s="104">
        <v>91431026.21</v>
      </c>
      <c r="D24" s="104">
        <f>87026648.36</f>
        <v>87026648.36</v>
      </c>
      <c r="E24" s="104">
        <f>94424243.42</f>
        <v>94424243.42</v>
      </c>
      <c r="F24" s="67"/>
      <c r="G24" s="146"/>
      <c r="H24" s="146"/>
      <c r="I24" s="146"/>
      <c r="J24" s="146"/>
      <c r="K24" s="146"/>
      <c r="L24" s="146"/>
      <c r="M24" s="146"/>
    </row>
    <row r="25" spans="1:13" ht="18" customHeight="1">
      <c r="A25" s="122" t="s">
        <v>49</v>
      </c>
      <c r="B25" s="68">
        <v>0</v>
      </c>
      <c r="C25" s="68">
        <v>0</v>
      </c>
      <c r="D25" s="69">
        <v>0</v>
      </c>
      <c r="E25" s="104">
        <v>0</v>
      </c>
      <c r="F25" s="67"/>
      <c r="G25" s="146"/>
      <c r="H25" s="146"/>
      <c r="I25" s="146"/>
      <c r="J25" s="146"/>
      <c r="K25" s="146"/>
      <c r="L25" s="146"/>
      <c r="M25" s="146"/>
    </row>
    <row r="26" spans="1:13" ht="18" customHeight="1">
      <c r="A26" s="102" t="s">
        <v>50</v>
      </c>
      <c r="B26" s="106">
        <f>B16+B19+B22+B25</f>
        <v>87930197.26</v>
      </c>
      <c r="C26" s="106">
        <f>C16+C19+C22+C25</f>
        <v>91431026.21</v>
      </c>
      <c r="D26" s="106">
        <f>D16+D19+D22+D25</f>
        <v>87026648.36</v>
      </c>
      <c r="E26" s="117">
        <f>E16+E19+E22+E25</f>
        <v>94424243.42</v>
      </c>
      <c r="F26" s="67"/>
      <c r="G26" s="146"/>
      <c r="H26" s="146"/>
      <c r="I26" s="146"/>
      <c r="J26" s="146"/>
      <c r="K26" s="146"/>
      <c r="L26" s="146"/>
      <c r="M26" s="146"/>
    </row>
    <row r="27" spans="1:13" ht="18" customHeight="1">
      <c r="A27" s="123" t="s">
        <v>51</v>
      </c>
      <c r="B27" s="107">
        <v>59498087016.55</v>
      </c>
      <c r="C27" s="108">
        <v>61187437680.299995</v>
      </c>
      <c r="D27" s="109">
        <f>77365111096.86</f>
        <v>77365111096.86</v>
      </c>
      <c r="E27" s="107">
        <v>82455459589.60999</v>
      </c>
      <c r="F27" s="67"/>
      <c r="G27" s="146"/>
      <c r="H27" s="146"/>
      <c r="I27" s="146"/>
      <c r="J27" s="146"/>
      <c r="K27" s="146"/>
      <c r="L27" s="146"/>
      <c r="M27" s="146"/>
    </row>
    <row r="28" spans="1:13" ht="34.5" customHeight="1">
      <c r="A28" s="124" t="s">
        <v>59</v>
      </c>
      <c r="B28" s="107">
        <v>0</v>
      </c>
      <c r="C28" s="108">
        <v>0</v>
      </c>
      <c r="D28" s="107">
        <v>0</v>
      </c>
      <c r="E28" s="107">
        <v>0</v>
      </c>
      <c r="F28" s="67"/>
      <c r="G28" s="101"/>
      <c r="H28" s="101"/>
      <c r="I28" s="101"/>
      <c r="J28" s="101"/>
      <c r="K28" s="101"/>
      <c r="L28" s="101"/>
      <c r="M28" s="101"/>
    </row>
    <row r="29" spans="1:13" ht="34.5" customHeight="1">
      <c r="A29" s="124" t="s">
        <v>60</v>
      </c>
      <c r="B29" s="107">
        <f>B27-B28</f>
        <v>59498087016.55</v>
      </c>
      <c r="C29" s="108">
        <f>C27-C28</f>
        <v>61187437680.299995</v>
      </c>
      <c r="D29" s="108">
        <f>D27-D28</f>
        <v>77365111096.86</v>
      </c>
      <c r="E29" s="107">
        <f>E27-E28</f>
        <v>82455459589.60999</v>
      </c>
      <c r="F29" s="120"/>
      <c r="G29" s="101"/>
      <c r="H29" s="101"/>
      <c r="I29" s="101"/>
      <c r="J29" s="101"/>
      <c r="K29" s="101"/>
      <c r="L29" s="101"/>
      <c r="M29" s="101"/>
    </row>
    <row r="30" spans="1:7" ht="18" customHeight="1">
      <c r="A30" s="103" t="s">
        <v>61</v>
      </c>
      <c r="B30" s="110">
        <f>B26/B29*100</f>
        <v>0.14778659561868152</v>
      </c>
      <c r="C30" s="110">
        <f>C26/C29*100</f>
        <v>0.14942777419070985</v>
      </c>
      <c r="D30" s="110">
        <f>D26/D29*100</f>
        <v>0.1124882354929264</v>
      </c>
      <c r="E30" s="110">
        <f>E26/E29*100</f>
        <v>0.11451545342171397</v>
      </c>
      <c r="F30" s="67"/>
      <c r="G30" s="87"/>
    </row>
    <row r="31" spans="1:7" ht="18" customHeight="1">
      <c r="A31" s="88" t="s">
        <v>62</v>
      </c>
      <c r="B31" s="111">
        <f>B29*22/100</f>
        <v>13089579143.641</v>
      </c>
      <c r="C31" s="112">
        <f>C29*22/100</f>
        <v>13461236289.665998</v>
      </c>
      <c r="D31" s="112">
        <f>D29*22/100</f>
        <v>17020324441.309198</v>
      </c>
      <c r="E31" s="118">
        <f>E29*22/100</f>
        <v>18140201109.714195</v>
      </c>
      <c r="F31" s="67"/>
      <c r="G31" s="87"/>
    </row>
    <row r="32" spans="1:7" ht="18" customHeight="1">
      <c r="A32" s="123" t="s">
        <v>40</v>
      </c>
      <c r="B32" s="111">
        <f>B29*19.8/100</f>
        <v>11780621229.276901</v>
      </c>
      <c r="C32" s="111">
        <f>C29*19.8/100</f>
        <v>12115112660.6994</v>
      </c>
      <c r="D32" s="111">
        <f>D29*19.8/100</f>
        <v>15318291997.178282</v>
      </c>
      <c r="E32" s="119">
        <f>E29*19.8/100</f>
        <v>16326180998.742779</v>
      </c>
      <c r="F32" s="67"/>
      <c r="G32" s="87"/>
    </row>
    <row r="33" spans="1:7" ht="12.75" customHeight="1">
      <c r="A33" s="70"/>
      <c r="B33" s="71"/>
      <c r="C33" s="72"/>
      <c r="D33" s="71"/>
      <c r="E33" s="73"/>
      <c r="G33" s="87"/>
    </row>
    <row r="34" spans="1:7" ht="15.75" customHeight="1">
      <c r="A34" s="125" t="s">
        <v>22</v>
      </c>
      <c r="B34" s="76" t="s">
        <v>4</v>
      </c>
      <c r="C34" s="127" t="str">
        <f>C14</f>
        <v>SALDO DO EXERCÍCIO DE 2021</v>
      </c>
      <c r="D34" s="128"/>
      <c r="E34" s="128"/>
      <c r="F34" s="67"/>
      <c r="G34" s="87"/>
    </row>
    <row r="35" spans="1:7" ht="15.75" customHeight="1">
      <c r="A35" s="126"/>
      <c r="B35" s="77" t="s">
        <v>5</v>
      </c>
      <c r="C35" s="80" t="s">
        <v>6</v>
      </c>
      <c r="D35" s="78" t="s">
        <v>7</v>
      </c>
      <c r="E35" s="79" t="s">
        <v>8</v>
      </c>
      <c r="F35" s="67"/>
      <c r="G35" s="67"/>
    </row>
    <row r="36" spans="1:7" ht="18" customHeight="1">
      <c r="A36" s="90" t="s">
        <v>63</v>
      </c>
      <c r="B36" s="94">
        <f>B37+B38</f>
        <v>0</v>
      </c>
      <c r="C36" s="95">
        <f>C37+C38</f>
        <v>0</v>
      </c>
      <c r="D36" s="113">
        <f>D37+D38</f>
        <v>0</v>
      </c>
      <c r="E36" s="96">
        <f>E37+E38</f>
        <v>0</v>
      </c>
      <c r="F36" s="67"/>
      <c r="G36" s="67"/>
    </row>
    <row r="37" spans="1:7" ht="18" customHeight="1">
      <c r="A37" s="121" t="s">
        <v>52</v>
      </c>
      <c r="B37" s="69">
        <v>0</v>
      </c>
      <c r="C37" s="69">
        <v>0</v>
      </c>
      <c r="D37" s="69">
        <v>0</v>
      </c>
      <c r="E37" s="68">
        <v>0</v>
      </c>
      <c r="F37" s="67"/>
      <c r="G37" s="67"/>
    </row>
    <row r="38" spans="1:7" ht="18" customHeight="1">
      <c r="A38" s="121" t="s">
        <v>53</v>
      </c>
      <c r="B38" s="69">
        <v>0</v>
      </c>
      <c r="C38" s="69">
        <v>0</v>
      </c>
      <c r="D38" s="69">
        <v>0</v>
      </c>
      <c r="E38" s="68">
        <v>0</v>
      </c>
      <c r="F38" s="67"/>
      <c r="G38" s="67"/>
    </row>
    <row r="39" spans="1:7" ht="18" customHeight="1">
      <c r="A39" s="90" t="s">
        <v>64</v>
      </c>
      <c r="B39" s="94">
        <f>B40+B41</f>
        <v>0</v>
      </c>
      <c r="C39" s="94">
        <f>C40+C41</f>
        <v>0</v>
      </c>
      <c r="D39" s="94">
        <f>D40+D41</f>
        <v>0</v>
      </c>
      <c r="E39" s="93">
        <f>E40+E41</f>
        <v>0</v>
      </c>
      <c r="F39" s="67"/>
      <c r="G39" s="67"/>
    </row>
    <row r="40" spans="1:7" ht="18" customHeight="1">
      <c r="A40" s="121" t="s">
        <v>52</v>
      </c>
      <c r="B40" s="69">
        <v>0</v>
      </c>
      <c r="C40" s="69">
        <v>0</v>
      </c>
      <c r="D40" s="69">
        <v>0</v>
      </c>
      <c r="E40" s="68">
        <v>0</v>
      </c>
      <c r="F40" s="67"/>
      <c r="G40" s="67"/>
    </row>
    <row r="41" spans="1:7" ht="18" customHeight="1">
      <c r="A41" s="121" t="s">
        <v>53</v>
      </c>
      <c r="B41" s="69">
        <v>0</v>
      </c>
      <c r="C41" s="69">
        <v>0</v>
      </c>
      <c r="D41" s="69">
        <v>0</v>
      </c>
      <c r="E41" s="68">
        <v>0</v>
      </c>
      <c r="F41" s="67"/>
      <c r="G41" s="67"/>
    </row>
    <row r="42" spans="1:7" ht="18" customHeight="1">
      <c r="A42" s="90" t="s">
        <v>65</v>
      </c>
      <c r="B42" s="94">
        <f>B43+B44</f>
        <v>0</v>
      </c>
      <c r="C42" s="94">
        <f>C43+C44</f>
        <v>0</v>
      </c>
      <c r="D42" s="94">
        <f>D43+D44</f>
        <v>0</v>
      </c>
      <c r="E42" s="93">
        <f>E43+E44</f>
        <v>0</v>
      </c>
      <c r="F42" s="67"/>
      <c r="G42" s="67"/>
    </row>
    <row r="43" spans="1:7" ht="18" customHeight="1">
      <c r="A43" s="121" t="s">
        <v>52</v>
      </c>
      <c r="B43" s="69">
        <v>0</v>
      </c>
      <c r="C43" s="69">
        <v>0</v>
      </c>
      <c r="D43" s="69">
        <v>0</v>
      </c>
      <c r="E43" s="68">
        <v>0</v>
      </c>
      <c r="F43" s="67"/>
      <c r="G43" s="67"/>
    </row>
    <row r="44" spans="1:7" ht="18" customHeight="1">
      <c r="A44" s="121" t="s">
        <v>53</v>
      </c>
      <c r="B44" s="69">
        <v>0</v>
      </c>
      <c r="C44" s="69">
        <v>0</v>
      </c>
      <c r="D44" s="69">
        <v>0</v>
      </c>
      <c r="E44" s="68">
        <v>0</v>
      </c>
      <c r="F44" s="67"/>
      <c r="G44" s="67"/>
    </row>
    <row r="45" spans="1:7" ht="18" customHeight="1">
      <c r="A45" s="90" t="s">
        <v>66</v>
      </c>
      <c r="B45" s="94">
        <v>0</v>
      </c>
      <c r="C45" s="94">
        <v>0</v>
      </c>
      <c r="D45" s="94">
        <v>0</v>
      </c>
      <c r="E45" s="93">
        <v>0</v>
      </c>
      <c r="F45" s="67"/>
      <c r="G45" s="67"/>
    </row>
    <row r="46" spans="1:7" ht="18" customHeight="1">
      <c r="A46" s="123" t="s">
        <v>67</v>
      </c>
      <c r="B46" s="89">
        <v>0</v>
      </c>
      <c r="C46" s="97">
        <v>0</v>
      </c>
      <c r="D46" s="89">
        <v>0</v>
      </c>
      <c r="E46" s="89">
        <v>0</v>
      </c>
      <c r="F46" s="67"/>
      <c r="G46" s="67"/>
    </row>
    <row r="47" spans="1:7" ht="18" customHeight="1">
      <c r="A47" s="88" t="s">
        <v>54</v>
      </c>
      <c r="B47" s="98"/>
      <c r="C47" s="99"/>
      <c r="D47" s="98"/>
      <c r="E47" s="100"/>
      <c r="F47" s="67"/>
      <c r="G47" s="67"/>
    </row>
    <row r="48" spans="1:7" s="84" customFormat="1" ht="15" customHeight="1">
      <c r="A48" s="81" t="s">
        <v>55</v>
      </c>
      <c r="B48" s="81"/>
      <c r="C48" s="81"/>
      <c r="D48" s="81"/>
      <c r="E48" s="82"/>
      <c r="F48" s="83"/>
      <c r="G48" s="83"/>
    </row>
    <row r="49" spans="1:6" s="84" customFormat="1" ht="18.75" customHeight="1">
      <c r="A49" s="81" t="s">
        <v>41</v>
      </c>
      <c r="B49" s="81"/>
      <c r="C49" s="81"/>
      <c r="D49" s="81"/>
      <c r="E49" s="81"/>
      <c r="F49" s="83"/>
    </row>
    <row r="50" spans="1:6" s="84" customFormat="1" ht="15">
      <c r="A50" s="81" t="s">
        <v>72</v>
      </c>
      <c r="B50" s="81"/>
      <c r="C50" s="81"/>
      <c r="D50" s="81"/>
      <c r="E50" s="81"/>
      <c r="F50" s="83"/>
    </row>
    <row r="51" spans="1:7" s="84" customFormat="1" ht="15">
      <c r="A51" s="81" t="s">
        <v>58</v>
      </c>
      <c r="B51" s="81"/>
      <c r="C51" s="81"/>
      <c r="D51" s="81"/>
      <c r="E51" s="82"/>
      <c r="F51" s="83"/>
      <c r="G51" s="83"/>
    </row>
    <row r="52" spans="1:7" s="84" customFormat="1" ht="15">
      <c r="A52" s="81"/>
      <c r="B52" s="81"/>
      <c r="C52" s="81"/>
      <c r="D52" s="81"/>
      <c r="E52" s="82"/>
      <c r="F52" s="83"/>
      <c r="G52" s="83"/>
    </row>
    <row r="53" spans="2:7" ht="15.75">
      <c r="B53" s="56"/>
      <c r="C53" s="56"/>
      <c r="D53" s="56"/>
      <c r="E53" s="73"/>
      <c r="F53" s="67"/>
      <c r="G53" s="67"/>
    </row>
    <row r="54" spans="1:7" ht="15.75">
      <c r="A54" s="61"/>
      <c r="B54" s="56"/>
      <c r="C54" s="56"/>
      <c r="D54" s="56"/>
      <c r="E54" s="73"/>
      <c r="F54" s="67"/>
      <c r="G54" s="67"/>
    </row>
    <row r="55" spans="1:7" ht="15.75">
      <c r="A55" s="61"/>
      <c r="B55" s="56"/>
      <c r="C55" s="56"/>
      <c r="D55" s="56"/>
      <c r="E55" s="73"/>
      <c r="F55" s="67"/>
      <c r="G55" s="67"/>
    </row>
    <row r="56" spans="1:7" ht="15.75">
      <c r="A56" s="56"/>
      <c r="B56" s="56"/>
      <c r="C56" s="56"/>
      <c r="D56" s="56"/>
      <c r="E56" s="56"/>
      <c r="F56" s="67"/>
      <c r="G56" s="67"/>
    </row>
    <row r="57" spans="1:7" ht="15.75">
      <c r="A57" s="56"/>
      <c r="B57" s="56"/>
      <c r="C57" s="56"/>
      <c r="D57" s="56"/>
      <c r="E57" s="56"/>
      <c r="G57" s="67"/>
    </row>
    <row r="58" spans="1:7" ht="15" customHeight="1">
      <c r="A58" s="114" t="s">
        <v>70</v>
      </c>
      <c r="B58" s="130" t="s">
        <v>74</v>
      </c>
      <c r="C58" s="130"/>
      <c r="D58" s="129" t="s">
        <v>68</v>
      </c>
      <c r="E58" s="129"/>
      <c r="F58" s="53"/>
      <c r="G58" s="53"/>
    </row>
    <row r="59" spans="1:7" ht="15.75">
      <c r="A59" s="114" t="s">
        <v>56</v>
      </c>
      <c r="B59" s="131" t="s">
        <v>57</v>
      </c>
      <c r="C59" s="131"/>
      <c r="D59" s="129" t="s">
        <v>71</v>
      </c>
      <c r="E59" s="129"/>
      <c r="F59" s="53"/>
      <c r="G59" s="53"/>
    </row>
    <row r="60" spans="1:7" ht="15.75">
      <c r="A60" s="85"/>
      <c r="B60" s="74"/>
      <c r="C60" s="85"/>
      <c r="D60" s="85"/>
      <c r="E60" s="85"/>
      <c r="F60" s="53"/>
      <c r="G60" s="53"/>
    </row>
    <row r="61" spans="1:7" ht="15.75" customHeight="1">
      <c r="A61" s="75"/>
      <c r="B61" s="56"/>
      <c r="C61" s="85"/>
      <c r="D61" s="74"/>
      <c r="E61" s="74"/>
      <c r="F61" s="54"/>
      <c r="G61" s="54"/>
    </row>
    <row r="62" spans="1:7" ht="15.75">
      <c r="A62" s="75"/>
      <c r="B62" s="56"/>
      <c r="C62" s="74"/>
      <c r="D62" s="74"/>
      <c r="E62" s="74"/>
      <c r="F62" s="54"/>
      <c r="G62" s="54"/>
    </row>
    <row r="63" spans="1:7" ht="15.75">
      <c r="A63" s="74" t="s">
        <v>42</v>
      </c>
      <c r="B63" s="74"/>
      <c r="C63" s="74"/>
      <c r="D63" s="74"/>
      <c r="E63" s="74"/>
      <c r="F63" s="54"/>
      <c r="G63" s="54"/>
    </row>
    <row r="64" spans="1:7" ht="15.75" customHeight="1">
      <c r="A64" s="56"/>
      <c r="B64" s="74"/>
      <c r="C64" s="56"/>
      <c r="D64" s="86"/>
      <c r="E64" s="86"/>
      <c r="F64" s="55"/>
      <c r="G64" s="55"/>
    </row>
    <row r="65" spans="1:7" ht="15.75">
      <c r="A65" s="56"/>
      <c r="B65" s="74"/>
      <c r="C65" s="56"/>
      <c r="D65" s="86"/>
      <c r="E65" s="86"/>
      <c r="F65" s="55"/>
      <c r="G65" s="55"/>
    </row>
    <row r="66" spans="1:5" ht="15.75">
      <c r="A66" s="56"/>
      <c r="B66" s="56"/>
      <c r="C66" s="56"/>
      <c r="D66" s="56"/>
      <c r="E66" s="56"/>
    </row>
  </sheetData>
  <sheetProtection/>
  <mergeCells count="13">
    <mergeCell ref="A5:E5"/>
    <mergeCell ref="A6:E6"/>
    <mergeCell ref="A7:E7"/>
    <mergeCell ref="A8:E8"/>
    <mergeCell ref="A9:E9"/>
    <mergeCell ref="A14:A15"/>
    <mergeCell ref="C14:E14"/>
    <mergeCell ref="A34:A35"/>
    <mergeCell ref="C34:E34"/>
    <mergeCell ref="D58:E58"/>
    <mergeCell ref="D59:E59"/>
    <mergeCell ref="B58:C58"/>
    <mergeCell ref="B59:C5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 D22:E23 D25:E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1" max="1" width="61.28125" style="0" customWidth="1"/>
    <col min="2" max="2" width="17.140625" style="0" customWidth="1"/>
    <col min="3" max="3" width="18.7109375" style="0" customWidth="1"/>
    <col min="4" max="4" width="18.421875" style="0" customWidth="1"/>
    <col min="5" max="5" width="21.57421875" style="0" customWidth="1"/>
  </cols>
  <sheetData>
    <row r="5" spans="1:5" ht="12.75">
      <c r="A5" s="137" t="s">
        <v>0</v>
      </c>
      <c r="B5" s="137"/>
      <c r="C5" s="137"/>
      <c r="D5" s="137"/>
      <c r="E5" s="137"/>
    </row>
    <row r="6" spans="1:7" ht="12.75">
      <c r="A6" s="137" t="s">
        <v>9</v>
      </c>
      <c r="B6" s="137"/>
      <c r="C6" s="137"/>
      <c r="D6" s="137"/>
      <c r="E6" s="137"/>
      <c r="F6" s="3"/>
      <c r="G6" s="3"/>
    </row>
    <row r="7" spans="1:7" s="1" customFormat="1" ht="12.75">
      <c r="A7" s="140" t="s">
        <v>10</v>
      </c>
      <c r="B7" s="140"/>
      <c r="C7" s="140"/>
      <c r="D7" s="140"/>
      <c r="E7" s="140"/>
      <c r="F7" s="2"/>
      <c r="G7" s="2"/>
    </row>
    <row r="8" spans="1:7" s="1" customFormat="1" ht="12.75">
      <c r="A8" s="137" t="s">
        <v>1</v>
      </c>
      <c r="B8" s="137"/>
      <c r="C8" s="137"/>
      <c r="D8" s="137"/>
      <c r="E8" s="137"/>
      <c r="F8" s="2"/>
      <c r="G8" s="2"/>
    </row>
    <row r="9" spans="1:7" s="1" customFormat="1" ht="12.75" customHeight="1">
      <c r="A9" s="140">
        <v>2012</v>
      </c>
      <c r="B9" s="140"/>
      <c r="C9" s="140"/>
      <c r="D9" s="140"/>
      <c r="E9" s="140"/>
      <c r="F9" s="2"/>
      <c r="G9" s="2"/>
    </row>
    <row r="10" spans="1:7" s="1" customFormat="1" ht="12.75" customHeight="1">
      <c r="A10" s="21"/>
      <c r="B10" s="21"/>
      <c r="C10" s="21"/>
      <c r="D10" s="21"/>
      <c r="E10" s="21"/>
      <c r="F10" s="2"/>
      <c r="G10" s="2"/>
    </row>
    <row r="11" spans="1:7" s="1" customFormat="1" ht="12.75" customHeight="1">
      <c r="A11" s="21"/>
      <c r="B11" s="21"/>
      <c r="C11" s="21"/>
      <c r="D11" s="21"/>
      <c r="E11" s="21"/>
      <c r="F11" s="2"/>
      <c r="G11" s="2"/>
    </row>
    <row r="12" spans="1:7" s="1" customFormat="1" ht="12.75">
      <c r="A12" s="4"/>
      <c r="B12"/>
      <c r="C12" s="10"/>
      <c r="D12"/>
      <c r="E12" s="27" t="s">
        <v>31</v>
      </c>
      <c r="F12" s="2"/>
      <c r="G12" s="2"/>
    </row>
    <row r="13" spans="1:7" s="1" customFormat="1" ht="15" customHeight="1">
      <c r="A13" s="50" t="s">
        <v>18</v>
      </c>
      <c r="B13" s="10"/>
      <c r="C13"/>
      <c r="D13" s="17"/>
      <c r="E13" s="51">
        <v>1</v>
      </c>
      <c r="F13" s="2"/>
      <c r="G13" s="2"/>
    </row>
    <row r="14" spans="1:7" s="1" customFormat="1" ht="15.75" customHeight="1">
      <c r="A14" s="135" t="s">
        <v>19</v>
      </c>
      <c r="B14" s="32" t="s">
        <v>4</v>
      </c>
      <c r="C14" s="138" t="s">
        <v>13</v>
      </c>
      <c r="D14" s="139"/>
      <c r="E14" s="139"/>
      <c r="F14" s="2"/>
      <c r="G14" s="2"/>
    </row>
    <row r="15" spans="1:7" s="1" customFormat="1" ht="15.75" customHeight="1">
      <c r="A15" s="136"/>
      <c r="B15" s="33" t="s">
        <v>5</v>
      </c>
      <c r="C15" s="29" t="s">
        <v>6</v>
      </c>
      <c r="D15" s="29" t="s">
        <v>7</v>
      </c>
      <c r="E15" s="30" t="s">
        <v>8</v>
      </c>
      <c r="F15" s="2"/>
      <c r="G15" s="2"/>
    </row>
    <row r="16" spans="1:7" s="1" customFormat="1" ht="18" customHeight="1">
      <c r="A16" s="48" t="s">
        <v>16</v>
      </c>
      <c r="B16" s="45"/>
      <c r="C16" s="46"/>
      <c r="D16" s="47"/>
      <c r="E16" s="45"/>
      <c r="F16" s="2"/>
      <c r="G16" s="2"/>
    </row>
    <row r="17" spans="1:7" s="1" customFormat="1" ht="18" customHeight="1">
      <c r="A17" s="49" t="s">
        <v>17</v>
      </c>
      <c r="B17" s="46"/>
      <c r="C17" s="46"/>
      <c r="D17" s="47"/>
      <c r="E17" s="46"/>
      <c r="F17" s="2"/>
      <c r="G17" s="2"/>
    </row>
    <row r="18" spans="1:7" ht="18" customHeight="1">
      <c r="A18" s="49" t="s">
        <v>25</v>
      </c>
      <c r="B18" s="46"/>
      <c r="C18" s="47"/>
      <c r="D18" s="47"/>
      <c r="E18" s="46"/>
      <c r="F18" s="3"/>
      <c r="G18" s="3"/>
    </row>
    <row r="19" spans="1:7" ht="18" customHeight="1">
      <c r="A19" s="48" t="s">
        <v>15</v>
      </c>
      <c r="B19" s="6"/>
      <c r="C19" s="6"/>
      <c r="D19" s="6"/>
      <c r="E19" s="6"/>
      <c r="F19" s="3"/>
      <c r="G19" s="3"/>
    </row>
    <row r="20" spans="1:7" ht="18" customHeight="1">
      <c r="A20" s="49" t="s">
        <v>32</v>
      </c>
      <c r="B20" s="6"/>
      <c r="C20" s="25"/>
      <c r="D20" s="25"/>
      <c r="E20" s="6"/>
      <c r="F20" s="3"/>
      <c r="G20" s="3"/>
    </row>
    <row r="21" spans="1:7" ht="18" customHeight="1">
      <c r="A21" s="49" t="s">
        <v>24</v>
      </c>
      <c r="B21" s="6"/>
      <c r="C21" s="25"/>
      <c r="D21" s="25"/>
      <c r="E21" s="52"/>
      <c r="F21" s="3"/>
      <c r="G21" s="3"/>
    </row>
    <row r="22" spans="1:7" ht="5.25" customHeight="1">
      <c r="A22" s="31"/>
      <c r="B22" s="26"/>
      <c r="C22" s="13"/>
      <c r="D22" s="26"/>
      <c r="E22" s="18"/>
      <c r="F22" s="3"/>
      <c r="G22" s="3"/>
    </row>
    <row r="23" spans="1:7" ht="22.5" customHeight="1">
      <c r="A23" s="35" t="s">
        <v>20</v>
      </c>
      <c r="B23" s="34"/>
      <c r="C23" s="34"/>
      <c r="D23" s="34"/>
      <c r="E23" s="14"/>
      <c r="F23" s="3"/>
      <c r="G23" s="3"/>
    </row>
    <row r="24" spans="1:7" ht="22.5" customHeight="1">
      <c r="A24" s="35" t="s">
        <v>21</v>
      </c>
      <c r="B24" s="14"/>
      <c r="C24" s="38"/>
      <c r="D24" s="34"/>
      <c r="E24" s="14"/>
      <c r="F24" s="3"/>
      <c r="G24" s="3"/>
    </row>
    <row r="25" spans="1:7" ht="22.5" customHeight="1">
      <c r="A25" s="35" t="s">
        <v>11</v>
      </c>
      <c r="B25" s="39"/>
      <c r="C25" s="40"/>
      <c r="D25" s="40"/>
      <c r="E25" s="40"/>
      <c r="F25" s="3"/>
      <c r="G25" s="3"/>
    </row>
    <row r="26" spans="1:7" ht="14.25" customHeight="1">
      <c r="A26" s="8" t="s">
        <v>3</v>
      </c>
      <c r="B26" s="20"/>
      <c r="C26" s="41"/>
      <c r="D26" s="20"/>
      <c r="E26" s="42"/>
      <c r="F26" s="3"/>
      <c r="G26" s="3"/>
    </row>
    <row r="27" spans="1:7" ht="12" customHeight="1">
      <c r="A27" s="35" t="s">
        <v>12</v>
      </c>
      <c r="B27" s="14"/>
      <c r="C27" s="43"/>
      <c r="D27" s="43"/>
      <c r="E27" s="43"/>
      <c r="F27" s="3"/>
      <c r="G27" s="3"/>
    </row>
    <row r="28" spans="1:7" ht="12.75" customHeight="1">
      <c r="A28" s="16"/>
      <c r="B28" s="9"/>
      <c r="C28" s="19"/>
      <c r="D28" s="9"/>
      <c r="E28" s="3"/>
      <c r="F28" s="3"/>
      <c r="G28" s="3"/>
    </row>
    <row r="29" spans="1:7" ht="15.75" customHeight="1">
      <c r="A29" s="142" t="s">
        <v>22</v>
      </c>
      <c r="B29" s="32" t="s">
        <v>4</v>
      </c>
      <c r="C29" s="138" t="s">
        <v>13</v>
      </c>
      <c r="D29" s="139"/>
      <c r="E29" s="139"/>
      <c r="F29" s="3"/>
      <c r="G29" s="3"/>
    </row>
    <row r="30" spans="1:7" ht="15.75" customHeight="1">
      <c r="A30" s="143"/>
      <c r="B30" s="33" t="s">
        <v>5</v>
      </c>
      <c r="C30" s="28" t="s">
        <v>6</v>
      </c>
      <c r="D30" s="29" t="s">
        <v>7</v>
      </c>
      <c r="E30" s="30" t="s">
        <v>8</v>
      </c>
      <c r="F30" s="3"/>
      <c r="G30" s="3"/>
    </row>
    <row r="31" spans="1:7" ht="18" customHeight="1">
      <c r="A31" s="48" t="s">
        <v>23</v>
      </c>
      <c r="B31" s="20"/>
      <c r="C31" s="22"/>
      <c r="D31" s="20"/>
      <c r="E31" s="11"/>
      <c r="F31" s="3"/>
      <c r="G31" s="3"/>
    </row>
    <row r="32" spans="1:7" ht="18" customHeight="1">
      <c r="A32" s="49" t="s">
        <v>14</v>
      </c>
      <c r="B32" s="25"/>
      <c r="C32" s="25"/>
      <c r="D32" s="25"/>
      <c r="E32" s="6"/>
      <c r="F32" s="3"/>
      <c r="G32" s="3"/>
    </row>
    <row r="33" spans="1:7" ht="18" customHeight="1">
      <c r="A33" s="49" t="s">
        <v>24</v>
      </c>
      <c r="B33" s="25"/>
      <c r="C33" s="25"/>
      <c r="D33" s="25"/>
      <c r="E33" s="6"/>
      <c r="F33" s="3"/>
      <c r="G33" s="3"/>
    </row>
    <row r="34" spans="1:7" ht="18" customHeight="1">
      <c r="A34" s="48" t="s">
        <v>26</v>
      </c>
      <c r="B34" s="20"/>
      <c r="C34" s="22"/>
      <c r="D34" s="20"/>
      <c r="E34" s="12"/>
      <c r="F34" s="3"/>
      <c r="G34" s="3"/>
    </row>
    <row r="35" spans="1:7" ht="18" customHeight="1">
      <c r="A35" s="49" t="s">
        <v>14</v>
      </c>
      <c r="B35" s="25"/>
      <c r="C35" s="24"/>
      <c r="D35" s="25"/>
      <c r="E35" s="6"/>
      <c r="F35" s="3"/>
      <c r="G35" s="3"/>
    </row>
    <row r="36" spans="1:7" ht="18" customHeight="1">
      <c r="A36" s="49" t="s">
        <v>24</v>
      </c>
      <c r="B36" s="25"/>
      <c r="C36" s="25"/>
      <c r="D36" s="25"/>
      <c r="E36" s="6"/>
      <c r="F36" s="3"/>
      <c r="G36" s="3"/>
    </row>
    <row r="37" spans="1:7" ht="5.25" customHeight="1">
      <c r="A37" s="31"/>
      <c r="B37" s="26"/>
      <c r="C37" s="13"/>
      <c r="D37" s="26"/>
      <c r="E37" s="15"/>
      <c r="F37" s="3"/>
      <c r="G37" s="3"/>
    </row>
    <row r="38" spans="1:7" ht="22.5" customHeight="1">
      <c r="A38" s="35" t="s">
        <v>27</v>
      </c>
      <c r="B38" s="14"/>
      <c r="C38" s="23"/>
      <c r="D38" s="14"/>
      <c r="E38" s="37"/>
      <c r="F38" s="3"/>
      <c r="G38" s="3"/>
    </row>
    <row r="39" spans="1:7" ht="15" customHeight="1">
      <c r="A39" s="10" t="s">
        <v>2</v>
      </c>
      <c r="B39" s="5"/>
      <c r="C39" s="5"/>
      <c r="D39" s="5"/>
      <c r="E39" s="7"/>
      <c r="F39" s="7"/>
      <c r="G39" s="3"/>
    </row>
    <row r="40" spans="1:6" ht="24.75" customHeight="1">
      <c r="A40" s="10" t="s">
        <v>28</v>
      </c>
      <c r="B40" s="10"/>
      <c r="C40" s="10"/>
      <c r="F40" s="3"/>
    </row>
    <row r="41" spans="1:6" ht="12.75">
      <c r="A41" s="10" t="s">
        <v>29</v>
      </c>
      <c r="B41" s="10"/>
      <c r="C41" s="10"/>
      <c r="F41" s="3"/>
    </row>
    <row r="42" spans="1:7" ht="12.75">
      <c r="A42" s="10" t="s">
        <v>30</v>
      </c>
      <c r="E42" s="3"/>
      <c r="F42" s="3"/>
      <c r="G42" s="3"/>
    </row>
    <row r="43" spans="5:7" ht="12.75">
      <c r="E43" s="3"/>
      <c r="F43" s="3"/>
      <c r="G43" s="3"/>
    </row>
    <row r="44" spans="1:7" ht="12.75">
      <c r="A44" s="44"/>
      <c r="E44" s="3"/>
      <c r="F44" s="3"/>
      <c r="G44" s="3"/>
    </row>
    <row r="45" spans="6:7" ht="12.75">
      <c r="F45" s="3"/>
      <c r="G45" s="3"/>
    </row>
    <row r="46" ht="12.75">
      <c r="G46" s="3"/>
    </row>
    <row r="47" spans="1:5" ht="12.75">
      <c r="A47" s="141"/>
      <c r="B47" s="141"/>
      <c r="C47" s="137"/>
      <c r="D47" s="137"/>
      <c r="E47" s="137"/>
    </row>
    <row r="48" spans="1:5" ht="12.75">
      <c r="A48" s="137"/>
      <c r="B48" s="137"/>
      <c r="C48" s="137"/>
      <c r="D48" s="137"/>
      <c r="E48" s="137"/>
    </row>
    <row r="49" spans="1:5" ht="12.75">
      <c r="A49" s="137"/>
      <c r="B49" s="137"/>
      <c r="C49" s="137"/>
      <c r="D49" s="137"/>
      <c r="E49" s="137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137"/>
      <c r="B54" s="137"/>
      <c r="C54" s="137"/>
      <c r="D54" s="137"/>
      <c r="E54" s="137"/>
    </row>
    <row r="55" spans="1:5" ht="12.75">
      <c r="A55" s="137"/>
      <c r="B55" s="137"/>
      <c r="C55" s="137"/>
      <c r="D55" s="137"/>
      <c r="E55" s="137"/>
    </row>
    <row r="56" spans="1:5" ht="12.75">
      <c r="A56" s="144"/>
      <c r="B56" s="144"/>
      <c r="C56" s="36"/>
      <c r="D56" s="145"/>
      <c r="E56" s="145"/>
    </row>
  </sheetData>
  <sheetProtection/>
  <mergeCells count="21">
    <mergeCell ref="C48:E48"/>
    <mergeCell ref="A54:B54"/>
    <mergeCell ref="C29:E29"/>
    <mergeCell ref="C47:E47"/>
    <mergeCell ref="A9:E9"/>
    <mergeCell ref="A29:A30"/>
    <mergeCell ref="A56:B56"/>
    <mergeCell ref="D56:E56"/>
    <mergeCell ref="A55:B55"/>
    <mergeCell ref="C54:E54"/>
    <mergeCell ref="C55:E55"/>
    <mergeCell ref="A14:A15"/>
    <mergeCell ref="C49:E49"/>
    <mergeCell ref="A49:B49"/>
    <mergeCell ref="A48:B48"/>
    <mergeCell ref="C14:E14"/>
    <mergeCell ref="A5:E5"/>
    <mergeCell ref="A6:E6"/>
    <mergeCell ref="A7:E7"/>
    <mergeCell ref="A8:E8"/>
    <mergeCell ref="A47:B47"/>
  </mergeCells>
  <printOptions horizontalCentered="1"/>
  <pageMargins left="0.25" right="0.25" top="0.31496062992125984" bottom="0.5905511811023623" header="0.19" footer="0.433070866141732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3.57421875" style="0" bestFit="1" customWidth="1"/>
    <col min="3" max="3" width="47.421875" style="0" bestFit="1" customWidth="1"/>
  </cols>
  <sheetData>
    <row r="1" spans="1:3" ht="12.75">
      <c r="A1" s="5" t="s">
        <v>33</v>
      </c>
      <c r="C1" s="5" t="s">
        <v>34</v>
      </c>
    </row>
    <row r="2" spans="1:3" ht="12.75">
      <c r="A2" s="5" t="s">
        <v>35</v>
      </c>
      <c r="C2" s="5" t="s">
        <v>37</v>
      </c>
    </row>
    <row r="3" spans="1:3" ht="12.75">
      <c r="A3" s="5" t="s">
        <v>36</v>
      </c>
      <c r="C3" s="5" t="s">
        <v>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2021-05-21T15:11:13Z</cp:lastPrinted>
  <dcterms:created xsi:type="dcterms:W3CDTF">2000-10-19T13:42:41Z</dcterms:created>
  <dcterms:modified xsi:type="dcterms:W3CDTF">2022-01-28T20:57:28Z</dcterms:modified>
  <cp:category/>
  <cp:version/>
  <cp:contentType/>
  <cp:contentStatus/>
</cp:coreProperties>
</file>