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BCONT\SUDEC\CGERF\02 - DEREF\ANEXOS PUBLICAÇÃO\LRF - ANEXOS 2020\RREO 2020\6º Bimestre\Atuarial\Republicação\Site\"/>
    </mc:Choice>
  </mc:AlternateContent>
  <xr:revisionPtr revIDLastSave="0" documentId="13_ncr:1_{C1ECF0EC-F299-47B4-BDBE-980ED43C6453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ojeção-PLANO FINANCEIRO" sheetId="2" r:id="rId1"/>
  </sheets>
  <definedNames>
    <definedName name="_xlnm.Print_Area" localSheetId="0">'Projeção-PLANO FINANCEIRO'!$A$1:$G$102</definedName>
  </definedNames>
  <calcPr calcId="191029"/>
</workbook>
</file>

<file path=xl/calcChain.xml><?xml version="1.0" encoding="utf-8"?>
<calcChain xmlns="http://schemas.openxmlformats.org/spreadsheetml/2006/main">
  <c r="E18" i="2" l="1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17" i="2" l="1"/>
  <c r="B18" i="2" l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</calcChain>
</file>

<file path=xl/sharedStrings.xml><?xml version="1.0" encoding="utf-8"?>
<sst xmlns="http://schemas.openxmlformats.org/spreadsheetml/2006/main" count="20" uniqueCount="20">
  <si>
    <t>GOVERNO DO ESTADO DO RIO DE JANEIRO</t>
  </si>
  <si>
    <t>RELATÓRIO RESUMIDO DA EXECUÇÃO ORÇAMENTÁRIA</t>
  </si>
  <si>
    <t>Diretor - Presidente</t>
  </si>
  <si>
    <t>RIOPREVIDÊNCIA</t>
  </si>
  <si>
    <t>EXERCÍCIO</t>
  </si>
  <si>
    <t>RECEITAS PREVIDENCIÁRIAS</t>
  </si>
  <si>
    <t>DESPESAS PREVIDENCIÁRIAS</t>
  </si>
  <si>
    <t>RESULTADO PREVIDENCIÁRIO</t>
  </si>
  <si>
    <t>SALDO FINANCEIRO DO EXERCÍCIO</t>
  </si>
  <si>
    <t>ORÇAMENTO DA SEGURIDADE SOCIAL</t>
  </si>
  <si>
    <t>DEMONSTRATIVO DA PROJEÇÃO ATUARIAL DO REGIME PRÓPRIO DE PREVIDÊNCIA DOS SERVIDORES</t>
  </si>
  <si>
    <t>(a)</t>
  </si>
  <si>
    <t>(b)</t>
  </si>
  <si>
    <t>(c) = (a - b)</t>
  </si>
  <si>
    <t>(d) = (“d” exercício anterior) + (c)</t>
  </si>
  <si>
    <t>Sergio Aureliano Machado da Silva</t>
  </si>
  <si>
    <t>2019 A 2097</t>
  </si>
  <si>
    <t>PLANO FINANCEIRO</t>
  </si>
  <si>
    <t>Emissão: 07/04/2021</t>
  </si>
  <si>
    <t>RREO – ANEXO 10 (LRF, art. 53, § 1º, inciso II)                                                                                                                             R$ 1,00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</si>
</sst>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;[Red]#,##0.00"/>
    <numFmt numFmtId="166" formatCode="0.0%"/>
    <numFmt numFmtId="167" formatCode="_(* #,##0.00_);_(* \(#,##0.00\);_(* &quot;-&quot;??_);_(@_)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8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24" fillId="0" borderId="0" applyFont="0" applyFill="0" applyBorder="0" applyAlignment="0" applyProtection="0"/>
    <xf numFmtId="0" fontId="11" fillId="22" borderId="0" applyNumberFormat="0" applyBorder="0" applyAlignment="0" applyProtection="0"/>
    <xf numFmtId="0" fontId="24" fillId="0" borderId="0"/>
    <xf numFmtId="0" fontId="23" fillId="0" borderId="0"/>
    <xf numFmtId="0" fontId="10" fillId="23" borderId="4" applyNumberFormat="0" applyFont="0" applyAlignment="0" applyProtection="0"/>
    <xf numFmtId="9" fontId="24" fillId="0" borderId="0" applyFont="0" applyFill="0" applyBorder="0" applyAlignment="0" applyProtection="0"/>
    <xf numFmtId="0" fontId="12" fillId="16" borderId="5" applyNumberFormat="0" applyAlignment="0" applyProtection="0"/>
    <xf numFmtId="43" fontId="2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1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30">
    <xf numFmtId="0" fontId="0" fillId="0" borderId="0" xfId="0"/>
    <xf numFmtId="0" fontId="22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Border="1"/>
    <xf numFmtId="0" fontId="21" fillId="24" borderId="14" xfId="0" applyFont="1" applyFill="1" applyBorder="1" applyAlignment="1">
      <alignment horizont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0" fillId="0" borderId="0" xfId="0" applyNumberFormat="1"/>
    <xf numFmtId="4" fontId="25" fillId="24" borderId="10" xfId="47" applyNumberFormat="1" applyFont="1" applyFill="1" applyBorder="1" applyAlignment="1">
      <alignment horizontal="center"/>
    </xf>
    <xf numFmtId="43" fontId="22" fillId="0" borderId="0" xfId="47" applyFont="1" applyFill="1"/>
    <xf numFmtId="165" fontId="21" fillId="24" borderId="10" xfId="47" applyNumberFormat="1" applyFont="1" applyFill="1" applyBorder="1" applyAlignment="1">
      <alignment horizontal="center"/>
    </xf>
    <xf numFmtId="165" fontId="0" fillId="0" borderId="0" xfId="0" applyNumberFormat="1"/>
    <xf numFmtId="0" fontId="22" fillId="0" borderId="0" xfId="0" applyFont="1" applyFill="1" applyAlignment="1">
      <alignment horizontal="center"/>
    </xf>
    <xf numFmtId="43" fontId="0" fillId="0" borderId="0" xfId="47" applyFont="1"/>
    <xf numFmtId="43" fontId="0" fillId="0" borderId="0" xfId="0" applyNumberFormat="1"/>
    <xf numFmtId="166" fontId="0" fillId="0" borderId="0" xfId="48" applyNumberFormat="1" applyFont="1"/>
    <xf numFmtId="167" fontId="25" fillId="24" borderId="17" xfId="47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9" fillId="0" borderId="0" xfId="0" applyFont="1" applyAlignment="1">
      <alignment horizontal="center"/>
    </xf>
    <xf numFmtId="0" fontId="28" fillId="0" borderId="0" xfId="0" applyFont="1" applyAlignment="1"/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/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 2" xfId="31" xr:uid="{00000000-0005-0000-0000-00001E000000}"/>
    <cellStyle name="Neutro" xfId="32" builtinId="28" customBuiltin="1"/>
    <cellStyle name="Normal" xfId="0" builtinId="0"/>
    <cellStyle name="Normal 2" xfId="33" xr:uid="{00000000-0005-0000-0000-000021000000}"/>
    <cellStyle name="Normal 3" xfId="34" xr:uid="{00000000-0005-0000-0000-000022000000}"/>
    <cellStyle name="Nota" xfId="35" builtinId="10" customBuiltin="1"/>
    <cellStyle name="Porcentagem" xfId="48" builtinId="5"/>
    <cellStyle name="Porcentagem 2" xfId="36" xr:uid="{00000000-0005-0000-0000-000024000000}"/>
    <cellStyle name="Ruim" xfId="30" builtinId="27" customBuiltin="1"/>
    <cellStyle name="Saída" xfId="37" builtinId="21" customBuiltin="1"/>
    <cellStyle name="Separador de milhares 2" xfId="38" xr:uid="{00000000-0005-0000-0000-000026000000}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  <cellStyle name="Vírgula" xfId="4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1259205</xdr:colOff>
      <xdr:row>0</xdr:row>
      <xdr:rowOff>215265</xdr:rowOff>
    </xdr:from>
    <xdr:to>
      <xdr:col>4</xdr:col>
      <xdr:colOff>173355</xdr:colOff>
      <xdr:row>4</xdr:row>
      <xdr:rowOff>148590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9065" y="215265"/>
          <a:ext cx="605790" cy="725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G101"/>
  <sheetViews>
    <sheetView showGridLines="0" tabSelected="1" topLeftCell="A78" zoomScaleNormal="100" workbookViewId="0">
      <selection activeCell="B15" sqref="B15:B16"/>
    </sheetView>
  </sheetViews>
  <sheetFormatPr defaultRowHeight="13.2" x14ac:dyDescent="0.25"/>
  <cols>
    <col min="1" max="1" width="1.6640625" customWidth="1"/>
    <col min="2" max="2" width="12.88671875" customWidth="1"/>
    <col min="3" max="5" width="24.6640625" customWidth="1"/>
    <col min="6" max="6" width="32.109375" customWidth="1"/>
    <col min="7" max="7" width="1.6640625" customWidth="1"/>
  </cols>
  <sheetData>
    <row r="1" spans="1:6" ht="22.8" x14ac:dyDescent="0.4">
      <c r="B1" s="21"/>
      <c r="C1" s="21"/>
    </row>
    <row r="2" spans="1:6" x14ac:dyDescent="0.25">
      <c r="F2" s="8"/>
    </row>
    <row r="4" spans="1:6" x14ac:dyDescent="0.25">
      <c r="F4" s="8"/>
    </row>
    <row r="5" spans="1:6" x14ac:dyDescent="0.25">
      <c r="F5" s="8"/>
    </row>
    <row r="6" spans="1:6" ht="4.5" customHeight="1" x14ac:dyDescent="0.25"/>
    <row r="7" spans="1:6" x14ac:dyDescent="0.25">
      <c r="B7" s="22" t="s">
        <v>0</v>
      </c>
      <c r="C7" s="22"/>
      <c r="D7" s="22"/>
      <c r="E7" s="29"/>
      <c r="F7" s="29"/>
    </row>
    <row r="8" spans="1:6" x14ac:dyDescent="0.25">
      <c r="B8" s="22" t="s">
        <v>1</v>
      </c>
      <c r="C8" s="22"/>
      <c r="D8" s="22"/>
      <c r="E8" s="29"/>
      <c r="F8" s="29"/>
    </row>
    <row r="9" spans="1:6" x14ac:dyDescent="0.25">
      <c r="B9" s="22" t="s">
        <v>10</v>
      </c>
      <c r="C9" s="22"/>
      <c r="D9" s="22"/>
      <c r="E9" s="29"/>
      <c r="F9" s="29"/>
    </row>
    <row r="10" spans="1:6" x14ac:dyDescent="0.25">
      <c r="B10" s="22" t="s">
        <v>17</v>
      </c>
      <c r="C10" s="22"/>
      <c r="D10" s="22"/>
      <c r="E10" s="22"/>
      <c r="F10" s="22"/>
    </row>
    <row r="11" spans="1:6" x14ac:dyDescent="0.25">
      <c r="B11" s="22" t="s">
        <v>9</v>
      </c>
      <c r="C11" s="22"/>
      <c r="D11" s="22"/>
      <c r="E11" s="22"/>
      <c r="F11" s="22"/>
    </row>
    <row r="12" spans="1:6" x14ac:dyDescent="0.25">
      <c r="B12" s="22" t="s">
        <v>16</v>
      </c>
      <c r="C12" s="22"/>
      <c r="D12" s="22"/>
      <c r="E12" s="22"/>
      <c r="F12" s="22"/>
    </row>
    <row r="13" spans="1:6" ht="15.75" customHeight="1" x14ac:dyDescent="0.25">
      <c r="B13" s="23" t="s">
        <v>18</v>
      </c>
      <c r="C13" s="23"/>
      <c r="D13" s="23"/>
      <c r="E13" s="24"/>
      <c r="F13" s="24"/>
    </row>
    <row r="14" spans="1:6" ht="15.75" customHeight="1" x14ac:dyDescent="0.25">
      <c r="B14" s="25" t="s">
        <v>19</v>
      </c>
      <c r="C14" s="25"/>
      <c r="D14" s="25"/>
      <c r="E14" s="26"/>
      <c r="F14" s="26"/>
    </row>
    <row r="15" spans="1:6" ht="32.25" customHeight="1" x14ac:dyDescent="0.25">
      <c r="A15" s="4"/>
      <c r="B15" s="27" t="s">
        <v>4</v>
      </c>
      <c r="C15" s="2" t="s">
        <v>5</v>
      </c>
      <c r="D15" s="2" t="s">
        <v>6</v>
      </c>
      <c r="E15" s="2" t="s">
        <v>7</v>
      </c>
      <c r="F15" s="6" t="s">
        <v>8</v>
      </c>
    </row>
    <row r="16" spans="1:6" x14ac:dyDescent="0.25">
      <c r="A16" s="4"/>
      <c r="B16" s="28" t="e">
        <v>#REF!</v>
      </c>
      <c r="C16" s="3" t="s">
        <v>11</v>
      </c>
      <c r="D16" s="3" t="s">
        <v>12</v>
      </c>
      <c r="E16" s="3" t="s">
        <v>13</v>
      </c>
      <c r="F16" s="7" t="s">
        <v>14</v>
      </c>
    </row>
    <row r="17" spans="1:7" x14ac:dyDescent="0.25">
      <c r="A17" s="4"/>
      <c r="B17" s="5">
        <v>2019</v>
      </c>
      <c r="C17" s="9">
        <v>19195110868.610001</v>
      </c>
      <c r="D17" s="9">
        <v>21640741332.740002</v>
      </c>
      <c r="E17" s="17">
        <f>C17-D17</f>
        <v>-2445630464.1300011</v>
      </c>
      <c r="F17" s="11">
        <v>0</v>
      </c>
      <c r="G17" s="12"/>
    </row>
    <row r="18" spans="1:7" x14ac:dyDescent="0.25">
      <c r="A18" s="4"/>
      <c r="B18" s="18">
        <f>B17+1</f>
        <v>2020</v>
      </c>
      <c r="C18" s="9">
        <v>14958332994.639999</v>
      </c>
      <c r="D18" s="9">
        <v>19504255254.439999</v>
      </c>
      <c r="E18" s="17">
        <f t="shared" ref="E18:E81" si="0">C18-D18</f>
        <v>-4545922259.7999992</v>
      </c>
      <c r="F18" s="11">
        <v>0</v>
      </c>
      <c r="G18" s="14"/>
    </row>
    <row r="19" spans="1:7" x14ac:dyDescent="0.25">
      <c r="A19" s="4"/>
      <c r="B19" s="18">
        <f t="shared" ref="B19:B82" si="1">B18+1</f>
        <v>2021</v>
      </c>
      <c r="C19" s="9">
        <v>4695715065.039731</v>
      </c>
      <c r="D19" s="9">
        <v>18475170069.857288</v>
      </c>
      <c r="E19" s="17">
        <f t="shared" si="0"/>
        <v>-13779455004.817558</v>
      </c>
      <c r="F19" s="11">
        <v>0</v>
      </c>
    </row>
    <row r="20" spans="1:7" x14ac:dyDescent="0.25">
      <c r="A20" s="4"/>
      <c r="B20" s="18">
        <f t="shared" si="1"/>
        <v>2022</v>
      </c>
      <c r="C20" s="9">
        <v>3315462346.8545885</v>
      </c>
      <c r="D20" s="9">
        <v>18227281820.551804</v>
      </c>
      <c r="E20" s="17">
        <f t="shared" si="0"/>
        <v>-14911819473.697216</v>
      </c>
      <c r="F20" s="11">
        <v>0</v>
      </c>
    </row>
    <row r="21" spans="1:7" x14ac:dyDescent="0.25">
      <c r="A21" s="4"/>
      <c r="B21" s="18">
        <f t="shared" si="1"/>
        <v>2023</v>
      </c>
      <c r="C21" s="9">
        <v>3122056689.545085</v>
      </c>
      <c r="D21" s="9">
        <v>18018881184.076084</v>
      </c>
      <c r="E21" s="17">
        <f t="shared" si="0"/>
        <v>-14896824494.530998</v>
      </c>
      <c r="F21" s="11">
        <v>0</v>
      </c>
    </row>
    <row r="22" spans="1:7" x14ac:dyDescent="0.25">
      <c r="A22" s="4"/>
      <c r="B22" s="18">
        <f t="shared" si="1"/>
        <v>2024</v>
      </c>
      <c r="C22" s="9">
        <v>2938052398.3163481</v>
      </c>
      <c r="D22" s="9">
        <v>17785528107.625454</v>
      </c>
      <c r="E22" s="17">
        <f t="shared" si="0"/>
        <v>-14847475709.309105</v>
      </c>
      <c r="F22" s="11">
        <v>0</v>
      </c>
    </row>
    <row r="23" spans="1:7" x14ac:dyDescent="0.25">
      <c r="A23" s="4"/>
      <c r="B23" s="18">
        <f t="shared" si="1"/>
        <v>2025</v>
      </c>
      <c r="C23" s="9">
        <v>2741597366.1282573</v>
      </c>
      <c r="D23" s="9">
        <v>17572667403.474174</v>
      </c>
      <c r="E23" s="17">
        <f t="shared" si="0"/>
        <v>-14831070037.345917</v>
      </c>
      <c r="F23" s="11">
        <v>0</v>
      </c>
    </row>
    <row r="24" spans="1:7" x14ac:dyDescent="0.25">
      <c r="A24" s="4"/>
      <c r="B24" s="18">
        <f t="shared" si="1"/>
        <v>2026</v>
      </c>
      <c r="C24" s="9">
        <v>2563015601.1466708</v>
      </c>
      <c r="D24" s="9">
        <v>17315006059.352921</v>
      </c>
      <c r="E24" s="17">
        <f t="shared" si="0"/>
        <v>-14751990458.206249</v>
      </c>
      <c r="F24" s="11">
        <v>0</v>
      </c>
    </row>
    <row r="25" spans="1:7" x14ac:dyDescent="0.25">
      <c r="A25" s="4"/>
      <c r="B25" s="18">
        <f t="shared" si="1"/>
        <v>2027</v>
      </c>
      <c r="C25" s="9">
        <v>2390875598.1554003</v>
      </c>
      <c r="D25" s="9">
        <v>17042047951.095228</v>
      </c>
      <c r="E25" s="17">
        <f t="shared" si="0"/>
        <v>-14651172352.939827</v>
      </c>
      <c r="F25" s="11">
        <v>0</v>
      </c>
    </row>
    <row r="26" spans="1:7" x14ac:dyDescent="0.25">
      <c r="A26" s="4"/>
      <c r="B26" s="18">
        <f t="shared" si="1"/>
        <v>2028</v>
      </c>
      <c r="C26" s="9">
        <v>2215289420.0712171</v>
      </c>
      <c r="D26" s="9">
        <v>16774615901.327749</v>
      </c>
      <c r="E26" s="17">
        <f t="shared" si="0"/>
        <v>-14559326481.256533</v>
      </c>
      <c r="F26" s="11">
        <v>0</v>
      </c>
    </row>
    <row r="27" spans="1:7" x14ac:dyDescent="0.25">
      <c r="A27" s="4"/>
      <c r="B27" s="18">
        <f t="shared" si="1"/>
        <v>2029</v>
      </c>
      <c r="C27" s="9">
        <v>2063186012.9806345</v>
      </c>
      <c r="D27" s="9">
        <v>16453484122.140028</v>
      </c>
      <c r="E27" s="17">
        <f t="shared" si="0"/>
        <v>-14390298109.159393</v>
      </c>
      <c r="F27" s="11">
        <v>0</v>
      </c>
    </row>
    <row r="28" spans="1:7" x14ac:dyDescent="0.25">
      <c r="A28" s="4"/>
      <c r="B28" s="18">
        <f t="shared" si="1"/>
        <v>2030</v>
      </c>
      <c r="C28" s="9">
        <v>1914729550.1677763</v>
      </c>
      <c r="D28" s="9">
        <v>16121777593.347256</v>
      </c>
      <c r="E28" s="17">
        <f t="shared" si="0"/>
        <v>-14207048043.17948</v>
      </c>
      <c r="F28" s="11">
        <v>0</v>
      </c>
    </row>
    <row r="29" spans="1:7" x14ac:dyDescent="0.25">
      <c r="A29" s="4"/>
      <c r="B29" s="18">
        <f t="shared" si="1"/>
        <v>2031</v>
      </c>
      <c r="C29" s="9">
        <v>1762979158.6720834</v>
      </c>
      <c r="D29" s="9">
        <v>15800682155.038717</v>
      </c>
      <c r="E29" s="17">
        <f t="shared" si="0"/>
        <v>-14037702996.366634</v>
      </c>
      <c r="F29" s="11">
        <v>0</v>
      </c>
    </row>
    <row r="30" spans="1:7" x14ac:dyDescent="0.25">
      <c r="A30" s="4"/>
      <c r="B30" s="18">
        <f t="shared" si="1"/>
        <v>2032</v>
      </c>
      <c r="C30" s="9">
        <v>1620211028.9826162</v>
      </c>
      <c r="D30" s="9">
        <v>15458670542.52586</v>
      </c>
      <c r="E30" s="17">
        <f t="shared" si="0"/>
        <v>-13838459513.543243</v>
      </c>
      <c r="F30" s="11">
        <v>0</v>
      </c>
    </row>
    <row r="31" spans="1:7" x14ac:dyDescent="0.25">
      <c r="A31" s="4"/>
      <c r="B31" s="18">
        <f t="shared" si="1"/>
        <v>2033</v>
      </c>
      <c r="C31" s="9">
        <v>1477323744.9498992</v>
      </c>
      <c r="D31" s="9">
        <v>15119781935.892265</v>
      </c>
      <c r="E31" s="17">
        <f t="shared" si="0"/>
        <v>-13642458190.942366</v>
      </c>
      <c r="F31" s="11">
        <v>0</v>
      </c>
    </row>
    <row r="32" spans="1:7" x14ac:dyDescent="0.25">
      <c r="A32" s="4"/>
      <c r="B32" s="18">
        <f t="shared" si="1"/>
        <v>2034</v>
      </c>
      <c r="C32" s="9">
        <v>1351137686.0823736</v>
      </c>
      <c r="D32" s="9">
        <v>14744179886.98686</v>
      </c>
      <c r="E32" s="17">
        <f t="shared" si="0"/>
        <v>-13393042200.904488</v>
      </c>
      <c r="F32" s="11">
        <v>0</v>
      </c>
    </row>
    <row r="33" spans="1:6" x14ac:dyDescent="0.25">
      <c r="A33" s="4"/>
      <c r="B33" s="18">
        <f t="shared" si="1"/>
        <v>2035</v>
      </c>
      <c r="C33" s="9">
        <v>1234887315.814219</v>
      </c>
      <c r="D33" s="9">
        <v>14348965831.941477</v>
      </c>
      <c r="E33" s="17">
        <f t="shared" si="0"/>
        <v>-13114078516.127258</v>
      </c>
      <c r="F33" s="11">
        <v>0</v>
      </c>
    </row>
    <row r="34" spans="1:6" x14ac:dyDescent="0.25">
      <c r="A34" s="4"/>
      <c r="B34" s="18">
        <f t="shared" si="1"/>
        <v>2036</v>
      </c>
      <c r="C34" s="9">
        <v>1122100804.1109691</v>
      </c>
      <c r="D34" s="9">
        <v>13951111266.412342</v>
      </c>
      <c r="E34" s="17">
        <f t="shared" si="0"/>
        <v>-12829010462.301373</v>
      </c>
      <c r="F34" s="11">
        <v>0</v>
      </c>
    </row>
    <row r="35" spans="1:6" x14ac:dyDescent="0.25">
      <c r="A35" s="4"/>
      <c r="B35" s="18">
        <f t="shared" si="1"/>
        <v>2037</v>
      </c>
      <c r="C35" s="9">
        <v>1018238203.5623955</v>
      </c>
      <c r="D35" s="9">
        <v>13539332167.693762</v>
      </c>
      <c r="E35" s="17">
        <f t="shared" si="0"/>
        <v>-12521093964.131367</v>
      </c>
      <c r="F35" s="11">
        <v>0</v>
      </c>
    </row>
    <row r="36" spans="1:6" x14ac:dyDescent="0.25">
      <c r="A36" s="4"/>
      <c r="B36" s="18">
        <f t="shared" si="1"/>
        <v>2038</v>
      </c>
      <c r="C36" s="9">
        <v>924008924.33325338</v>
      </c>
      <c r="D36" s="9">
        <v>13108896294.200165</v>
      </c>
      <c r="E36" s="17">
        <f t="shared" si="0"/>
        <v>-12184887369.866911</v>
      </c>
      <c r="F36" s="11">
        <v>0</v>
      </c>
    </row>
    <row r="37" spans="1:6" x14ac:dyDescent="0.25">
      <c r="A37" s="4"/>
      <c r="B37" s="18">
        <f t="shared" si="1"/>
        <v>2039</v>
      </c>
      <c r="C37" s="9">
        <v>832500806.75492954</v>
      </c>
      <c r="D37" s="9">
        <v>12679506102.67165</v>
      </c>
      <c r="E37" s="17">
        <f t="shared" si="0"/>
        <v>-11847005295.916721</v>
      </c>
      <c r="F37" s="11">
        <v>0</v>
      </c>
    </row>
    <row r="38" spans="1:6" x14ac:dyDescent="0.25">
      <c r="A38" s="4"/>
      <c r="B38" s="18">
        <f t="shared" si="1"/>
        <v>2040</v>
      </c>
      <c r="C38" s="9">
        <v>755289861.44260621</v>
      </c>
      <c r="D38" s="9">
        <v>12222865349.276367</v>
      </c>
      <c r="E38" s="17">
        <f t="shared" si="0"/>
        <v>-11467575487.833761</v>
      </c>
      <c r="F38" s="11">
        <v>0</v>
      </c>
    </row>
    <row r="39" spans="1:6" x14ac:dyDescent="0.25">
      <c r="A39" s="4"/>
      <c r="B39" s="18">
        <f t="shared" si="1"/>
        <v>2041</v>
      </c>
      <c r="C39" s="9">
        <v>680290507.44304395</v>
      </c>
      <c r="D39" s="9">
        <v>11768879261.092628</v>
      </c>
      <c r="E39" s="17">
        <f t="shared" si="0"/>
        <v>-11088588753.649584</v>
      </c>
      <c r="F39" s="11">
        <v>0</v>
      </c>
    </row>
    <row r="40" spans="1:6" x14ac:dyDescent="0.25">
      <c r="A40" s="4"/>
      <c r="B40" s="18">
        <f t="shared" si="1"/>
        <v>2042</v>
      </c>
      <c r="C40" s="9">
        <v>615842957.61401486</v>
      </c>
      <c r="D40" s="9">
        <v>11298885298.098434</v>
      </c>
      <c r="E40" s="17">
        <f t="shared" si="0"/>
        <v>-10683042340.484419</v>
      </c>
      <c r="F40" s="11">
        <v>0</v>
      </c>
    </row>
    <row r="41" spans="1:6" x14ac:dyDescent="0.25">
      <c r="A41" s="4"/>
      <c r="B41" s="18">
        <f t="shared" si="1"/>
        <v>2043</v>
      </c>
      <c r="C41" s="9">
        <v>560137353.9860599</v>
      </c>
      <c r="D41" s="9">
        <v>10818283294.576769</v>
      </c>
      <c r="E41" s="17">
        <f t="shared" si="0"/>
        <v>-10258145940.59071</v>
      </c>
      <c r="F41" s="11">
        <v>0</v>
      </c>
    </row>
    <row r="42" spans="1:6" x14ac:dyDescent="0.25">
      <c r="A42" s="4"/>
      <c r="B42" s="18">
        <f t="shared" si="1"/>
        <v>2044</v>
      </c>
      <c r="C42" s="9">
        <v>502702865.52304351</v>
      </c>
      <c r="D42" s="9">
        <v>10353045449.553518</v>
      </c>
      <c r="E42" s="17">
        <f t="shared" si="0"/>
        <v>-9850342584.0304756</v>
      </c>
      <c r="F42" s="11">
        <v>0</v>
      </c>
    </row>
    <row r="43" spans="1:6" x14ac:dyDescent="0.25">
      <c r="A43" s="4"/>
      <c r="B43" s="18">
        <f t="shared" si="1"/>
        <v>2045</v>
      </c>
      <c r="C43" s="9">
        <v>460301702.28856158</v>
      </c>
      <c r="D43" s="9">
        <v>9861237935.0532932</v>
      </c>
      <c r="E43" s="17">
        <f t="shared" si="0"/>
        <v>-9400936232.7647324</v>
      </c>
      <c r="F43" s="11">
        <v>0</v>
      </c>
    </row>
    <row r="44" spans="1:6" x14ac:dyDescent="0.25">
      <c r="A44" s="4"/>
      <c r="B44" s="18">
        <f t="shared" si="1"/>
        <v>2046</v>
      </c>
      <c r="C44" s="9">
        <v>424212952.33663225</v>
      </c>
      <c r="D44" s="9">
        <v>9366342819.3934422</v>
      </c>
      <c r="E44" s="17">
        <f t="shared" si="0"/>
        <v>-8942129867.0568104</v>
      </c>
      <c r="F44" s="11">
        <v>0</v>
      </c>
    </row>
    <row r="45" spans="1:6" x14ac:dyDescent="0.25">
      <c r="A45" s="4"/>
      <c r="B45" s="18">
        <f t="shared" si="1"/>
        <v>2047</v>
      </c>
      <c r="C45" s="9">
        <v>392039431.22819912</v>
      </c>
      <c r="D45" s="9">
        <v>8874805545.9214115</v>
      </c>
      <c r="E45" s="17">
        <f t="shared" si="0"/>
        <v>-8482766114.6932125</v>
      </c>
      <c r="F45" s="11">
        <v>0</v>
      </c>
    </row>
    <row r="46" spans="1:6" x14ac:dyDescent="0.25">
      <c r="A46" s="4"/>
      <c r="B46" s="18">
        <f t="shared" si="1"/>
        <v>2048</v>
      </c>
      <c r="C46" s="9">
        <v>363888442.05258584</v>
      </c>
      <c r="D46" s="9">
        <v>8387639588.8985643</v>
      </c>
      <c r="E46" s="17">
        <f t="shared" si="0"/>
        <v>-8023751146.8459787</v>
      </c>
      <c r="F46" s="11">
        <v>0</v>
      </c>
    </row>
    <row r="47" spans="1:6" x14ac:dyDescent="0.25">
      <c r="A47" s="4"/>
      <c r="B47" s="18">
        <f t="shared" si="1"/>
        <v>2049</v>
      </c>
      <c r="C47" s="9">
        <v>338199039.05107284</v>
      </c>
      <c r="D47" s="9">
        <v>7908521301.3691759</v>
      </c>
      <c r="E47" s="17">
        <f t="shared" si="0"/>
        <v>-7570322262.3181028</v>
      </c>
      <c r="F47" s="11">
        <v>0</v>
      </c>
    </row>
    <row r="48" spans="1:6" x14ac:dyDescent="0.25">
      <c r="A48" s="4"/>
      <c r="B48" s="18">
        <f t="shared" si="1"/>
        <v>2050</v>
      </c>
      <c r="C48" s="9">
        <v>314940892.41824162</v>
      </c>
      <c r="D48" s="9">
        <v>7438405071.3039942</v>
      </c>
      <c r="E48" s="17">
        <f t="shared" si="0"/>
        <v>-7123464178.8857527</v>
      </c>
      <c r="F48" s="11">
        <v>0</v>
      </c>
    </row>
    <row r="49" spans="1:6" ht="12.75" customHeight="1" x14ac:dyDescent="0.25">
      <c r="A49" s="4"/>
      <c r="B49" s="18">
        <f t="shared" si="1"/>
        <v>2051</v>
      </c>
      <c r="C49" s="9">
        <v>292943126.10732627</v>
      </c>
      <c r="D49" s="9">
        <v>6980490340.248539</v>
      </c>
      <c r="E49" s="17">
        <f t="shared" si="0"/>
        <v>-6687547214.1412125</v>
      </c>
      <c r="F49" s="11">
        <v>0</v>
      </c>
    </row>
    <row r="50" spans="1:6" x14ac:dyDescent="0.25">
      <c r="A50" s="4"/>
      <c r="B50" s="18">
        <f t="shared" si="1"/>
        <v>2052</v>
      </c>
      <c r="C50" s="9">
        <v>272494745.51458877</v>
      </c>
      <c r="D50" s="9">
        <v>6534324757.7503424</v>
      </c>
      <c r="E50" s="17">
        <f t="shared" si="0"/>
        <v>-6261830012.235754</v>
      </c>
      <c r="F50" s="11">
        <v>0</v>
      </c>
    </row>
    <row r="51" spans="1:6" x14ac:dyDescent="0.25">
      <c r="A51" s="4"/>
      <c r="B51" s="18">
        <f t="shared" si="1"/>
        <v>2053</v>
      </c>
      <c r="C51" s="9">
        <v>253093904.51856607</v>
      </c>
      <c r="D51" s="9">
        <v>6101703463.7835169</v>
      </c>
      <c r="E51" s="17">
        <f t="shared" si="0"/>
        <v>-5848609559.2649508</v>
      </c>
      <c r="F51" s="11">
        <v>0</v>
      </c>
    </row>
    <row r="52" spans="1:6" ht="12.75" customHeight="1" x14ac:dyDescent="0.25">
      <c r="A52" s="4"/>
      <c r="B52" s="18">
        <f t="shared" si="1"/>
        <v>2054</v>
      </c>
      <c r="C52" s="9">
        <v>234758962.06130472</v>
      </c>
      <c r="D52" s="9">
        <v>5682807298.8778772</v>
      </c>
      <c r="E52" s="17">
        <f t="shared" si="0"/>
        <v>-5448048336.8165722</v>
      </c>
      <c r="F52" s="11">
        <v>0</v>
      </c>
    </row>
    <row r="53" spans="1:6" ht="12.75" customHeight="1" x14ac:dyDescent="0.25">
      <c r="A53" s="4"/>
      <c r="B53" s="18">
        <f t="shared" si="1"/>
        <v>2055</v>
      </c>
      <c r="C53" s="9">
        <v>217314920.26708275</v>
      </c>
      <c r="D53" s="9">
        <v>5278566672.6005077</v>
      </c>
      <c r="E53" s="17">
        <f t="shared" si="0"/>
        <v>-5061251752.3334246</v>
      </c>
      <c r="F53" s="11">
        <v>0</v>
      </c>
    </row>
    <row r="54" spans="1:6" x14ac:dyDescent="0.25">
      <c r="A54" s="4"/>
      <c r="B54" s="18">
        <f t="shared" si="1"/>
        <v>2056</v>
      </c>
      <c r="C54" s="9">
        <v>200614389.2785846</v>
      </c>
      <c r="D54" s="9">
        <v>4889701276.8777742</v>
      </c>
      <c r="E54" s="17">
        <f t="shared" si="0"/>
        <v>-4689086887.5991898</v>
      </c>
      <c r="F54" s="11">
        <v>0</v>
      </c>
    </row>
    <row r="55" spans="1:6" ht="12.75" customHeight="1" x14ac:dyDescent="0.25">
      <c r="A55" s="4"/>
      <c r="B55" s="5">
        <f t="shared" si="1"/>
        <v>2057</v>
      </c>
      <c r="C55" s="9">
        <v>184711608.31592351</v>
      </c>
      <c r="D55" s="9">
        <v>4516427826.9848719</v>
      </c>
      <c r="E55" s="17">
        <f t="shared" si="0"/>
        <v>-4331716218.6689482</v>
      </c>
      <c r="F55" s="11">
        <v>0</v>
      </c>
    </row>
    <row r="56" spans="1:6" ht="12.75" customHeight="1" x14ac:dyDescent="0.25">
      <c r="A56" s="4"/>
      <c r="B56" s="5">
        <f t="shared" si="1"/>
        <v>2058</v>
      </c>
      <c r="C56" s="9">
        <v>169658224.49347556</v>
      </c>
      <c r="D56" s="9">
        <v>4158881679.9599609</v>
      </c>
      <c r="E56" s="17">
        <f t="shared" si="0"/>
        <v>-3989223455.4664855</v>
      </c>
      <c r="F56" s="11">
        <v>0</v>
      </c>
    </row>
    <row r="57" spans="1:6" x14ac:dyDescent="0.25">
      <c r="A57" s="4"/>
      <c r="B57" s="5">
        <f t="shared" si="1"/>
        <v>2059</v>
      </c>
      <c r="C57" s="9">
        <v>155336573.87992916</v>
      </c>
      <c r="D57" s="9">
        <v>3817753698.7225699</v>
      </c>
      <c r="E57" s="17">
        <f t="shared" si="0"/>
        <v>-3662417124.8426409</v>
      </c>
      <c r="F57" s="11">
        <v>0</v>
      </c>
    </row>
    <row r="58" spans="1:6" x14ac:dyDescent="0.25">
      <c r="A58" s="4"/>
      <c r="B58" s="5">
        <f t="shared" si="1"/>
        <v>2060</v>
      </c>
      <c r="C58" s="9">
        <v>141775302.49256825</v>
      </c>
      <c r="D58" s="9">
        <v>3493089979.1973629</v>
      </c>
      <c r="E58" s="17">
        <f t="shared" si="0"/>
        <v>-3351314676.7047949</v>
      </c>
      <c r="F58" s="11">
        <v>0</v>
      </c>
    </row>
    <row r="59" spans="1:6" x14ac:dyDescent="0.25">
      <c r="A59" s="4"/>
      <c r="B59" s="5">
        <f t="shared" si="1"/>
        <v>2061</v>
      </c>
      <c r="C59" s="9">
        <v>128975386.34095737</v>
      </c>
      <c r="D59" s="9">
        <v>3185059009.5556593</v>
      </c>
      <c r="E59" s="17">
        <f t="shared" si="0"/>
        <v>-3056083623.2147021</v>
      </c>
      <c r="F59" s="11">
        <v>0</v>
      </c>
    </row>
    <row r="60" spans="1:6" x14ac:dyDescent="0.25">
      <c r="A60" s="4"/>
      <c r="B60" s="5">
        <f t="shared" si="1"/>
        <v>2062</v>
      </c>
      <c r="C60" s="9">
        <v>116973278.04095748</v>
      </c>
      <c r="D60" s="9">
        <v>2893719466.5075822</v>
      </c>
      <c r="E60" s="17">
        <f t="shared" si="0"/>
        <v>-2776746188.4666247</v>
      </c>
      <c r="F60" s="11">
        <v>0</v>
      </c>
    </row>
    <row r="61" spans="1:6" x14ac:dyDescent="0.25">
      <c r="A61" s="4"/>
      <c r="B61" s="5">
        <f t="shared" si="1"/>
        <v>2063</v>
      </c>
      <c r="C61" s="9">
        <v>105741963.59000462</v>
      </c>
      <c r="D61" s="9">
        <v>2619153242.6067634</v>
      </c>
      <c r="E61" s="17">
        <f t="shared" si="0"/>
        <v>-2513411279.0167589</v>
      </c>
      <c r="F61" s="11">
        <v>0</v>
      </c>
    </row>
    <row r="62" spans="1:6" x14ac:dyDescent="0.25">
      <c r="A62" s="4"/>
      <c r="B62" s="5">
        <f t="shared" si="1"/>
        <v>2064</v>
      </c>
      <c r="C62" s="9">
        <v>95244146.762983546</v>
      </c>
      <c r="D62" s="9">
        <v>2361391892.2006211</v>
      </c>
      <c r="E62" s="17">
        <f t="shared" si="0"/>
        <v>-2266147745.4376378</v>
      </c>
      <c r="F62" s="11">
        <v>0</v>
      </c>
    </row>
    <row r="63" spans="1:6" x14ac:dyDescent="0.25">
      <c r="A63" s="4"/>
      <c r="B63" s="5">
        <f t="shared" si="1"/>
        <v>2065</v>
      </c>
      <c r="C63" s="9">
        <v>85464385.928450167</v>
      </c>
      <c r="D63" s="9">
        <v>2120277396.0319862</v>
      </c>
      <c r="E63" s="17">
        <f t="shared" si="0"/>
        <v>-2034813010.1035361</v>
      </c>
      <c r="F63" s="11">
        <v>0</v>
      </c>
    </row>
    <row r="64" spans="1:6" x14ac:dyDescent="0.25">
      <c r="A64" s="4"/>
      <c r="B64" s="5">
        <f t="shared" si="1"/>
        <v>2066</v>
      </c>
      <c r="C64" s="9">
        <v>76383457.29877007</v>
      </c>
      <c r="D64" s="9">
        <v>1895587437.73842</v>
      </c>
      <c r="E64" s="17">
        <f t="shared" si="0"/>
        <v>-1819203980.4396501</v>
      </c>
      <c r="F64" s="11">
        <v>0</v>
      </c>
    </row>
    <row r="65" spans="1:6" x14ac:dyDescent="0.25">
      <c r="A65" s="4"/>
      <c r="B65" s="5">
        <f t="shared" si="1"/>
        <v>2067</v>
      </c>
      <c r="C65" s="9">
        <v>67982335.124260902</v>
      </c>
      <c r="D65" s="9">
        <v>1687092033.6943741</v>
      </c>
      <c r="E65" s="17">
        <f t="shared" si="0"/>
        <v>-1619109698.5701132</v>
      </c>
      <c r="F65" s="11">
        <v>0</v>
      </c>
    </row>
    <row r="66" spans="1:6" x14ac:dyDescent="0.25">
      <c r="A66" s="4"/>
      <c r="B66" s="5">
        <f t="shared" si="1"/>
        <v>2068</v>
      </c>
      <c r="C66" s="9">
        <v>60237111.071764655</v>
      </c>
      <c r="D66" s="9">
        <v>1494381171.630275</v>
      </c>
      <c r="E66" s="17">
        <f t="shared" si="0"/>
        <v>-1434144060.5585103</v>
      </c>
      <c r="F66" s="11">
        <v>0</v>
      </c>
    </row>
    <row r="67" spans="1:6" x14ac:dyDescent="0.25">
      <c r="A67" s="4"/>
      <c r="B67" s="5">
        <f t="shared" si="1"/>
        <v>2069</v>
      </c>
      <c r="C67" s="9">
        <v>53123070.085323781</v>
      </c>
      <c r="D67" s="9">
        <v>1317014656.2885034</v>
      </c>
      <c r="E67" s="17">
        <f t="shared" si="0"/>
        <v>-1263891586.2031796</v>
      </c>
      <c r="F67" s="11">
        <v>0</v>
      </c>
    </row>
    <row r="68" spans="1:6" x14ac:dyDescent="0.25">
      <c r="A68" s="4"/>
      <c r="B68" s="5">
        <f t="shared" si="1"/>
        <v>2070</v>
      </c>
      <c r="C68" s="9">
        <v>46617873.633402012</v>
      </c>
      <c r="D68" s="9">
        <v>1154601625.1554055</v>
      </c>
      <c r="E68" s="17">
        <f t="shared" si="0"/>
        <v>-1107983751.5220034</v>
      </c>
      <c r="F68" s="11">
        <v>0</v>
      </c>
    </row>
    <row r="69" spans="1:6" x14ac:dyDescent="0.25">
      <c r="A69" s="4"/>
      <c r="B69" s="5">
        <f t="shared" si="1"/>
        <v>2071</v>
      </c>
      <c r="C69" s="9">
        <v>40690131.058743551</v>
      </c>
      <c r="D69" s="9">
        <v>1006468071.0862879</v>
      </c>
      <c r="E69" s="17">
        <f t="shared" si="0"/>
        <v>-965777940.02754426</v>
      </c>
      <c r="F69" s="11">
        <v>0</v>
      </c>
    </row>
    <row r="70" spans="1:6" x14ac:dyDescent="0.25">
      <c r="A70" s="4"/>
      <c r="B70" s="5">
        <f t="shared" si="1"/>
        <v>2072</v>
      </c>
      <c r="C70" s="9">
        <v>35314831.362083748</v>
      </c>
      <c r="D70" s="9">
        <v>872072718.80144024</v>
      </c>
      <c r="E70" s="17">
        <f t="shared" si="0"/>
        <v>-836757887.43935645</v>
      </c>
      <c r="F70" s="11">
        <v>0</v>
      </c>
    </row>
    <row r="71" spans="1:6" x14ac:dyDescent="0.25">
      <c r="A71" s="4"/>
      <c r="B71" s="5">
        <f t="shared" si="1"/>
        <v>2073</v>
      </c>
      <c r="C71" s="9">
        <v>30467114.248466615</v>
      </c>
      <c r="D71" s="9">
        <v>750863010.1868397</v>
      </c>
      <c r="E71" s="17">
        <f t="shared" si="0"/>
        <v>-720395895.93837309</v>
      </c>
      <c r="F71" s="11">
        <v>0</v>
      </c>
    </row>
    <row r="72" spans="1:6" x14ac:dyDescent="0.25">
      <c r="A72" s="4"/>
      <c r="B72" s="5">
        <f t="shared" si="1"/>
        <v>2074</v>
      </c>
      <c r="C72" s="9">
        <v>26115844.565893158</v>
      </c>
      <c r="D72" s="9">
        <v>642087904.83774149</v>
      </c>
      <c r="E72" s="17">
        <f t="shared" si="0"/>
        <v>-615972060.27184832</v>
      </c>
      <c r="F72" s="11">
        <v>0</v>
      </c>
    </row>
    <row r="73" spans="1:6" x14ac:dyDescent="0.25">
      <c r="A73" s="4"/>
      <c r="B73" s="5">
        <f t="shared" si="1"/>
        <v>2075</v>
      </c>
      <c r="C73" s="9">
        <v>22232782.060391709</v>
      </c>
      <c r="D73" s="9">
        <v>545056060.22233152</v>
      </c>
      <c r="E73" s="17">
        <f t="shared" si="0"/>
        <v>-522823278.1619398</v>
      </c>
      <c r="F73" s="11">
        <v>0</v>
      </c>
    </row>
    <row r="74" spans="1:6" x14ac:dyDescent="0.25">
      <c r="A74" s="4"/>
      <c r="B74" s="5">
        <f t="shared" si="1"/>
        <v>2076</v>
      </c>
      <c r="C74" s="9">
        <v>18791348.436399583</v>
      </c>
      <c r="D74" s="9">
        <v>459121127.74042106</v>
      </c>
      <c r="E74" s="17">
        <f t="shared" si="0"/>
        <v>-440329779.30402148</v>
      </c>
      <c r="F74" s="11">
        <v>0</v>
      </c>
    </row>
    <row r="75" spans="1:6" x14ac:dyDescent="0.25">
      <c r="A75" s="4"/>
      <c r="B75" s="5">
        <f t="shared" si="1"/>
        <v>2077</v>
      </c>
      <c r="C75" s="9">
        <v>15762281.136664528</v>
      </c>
      <c r="D75" s="9">
        <v>383556584.72263414</v>
      </c>
      <c r="E75" s="17">
        <f t="shared" si="0"/>
        <v>-367794303.58596963</v>
      </c>
      <c r="F75" s="11">
        <v>0</v>
      </c>
    </row>
    <row r="76" spans="1:6" x14ac:dyDescent="0.25">
      <c r="A76" s="4"/>
      <c r="B76" s="5">
        <f t="shared" si="1"/>
        <v>2078</v>
      </c>
      <c r="C76" s="9">
        <v>13115380.732215809</v>
      </c>
      <c r="D76" s="9">
        <v>317601301.58602124</v>
      </c>
      <c r="E76" s="17">
        <f t="shared" si="0"/>
        <v>-304485920.85380542</v>
      </c>
      <c r="F76" s="11">
        <v>0</v>
      </c>
    </row>
    <row r="77" spans="1:6" x14ac:dyDescent="0.25">
      <c r="A77" s="4"/>
      <c r="B77" s="5">
        <f t="shared" si="1"/>
        <v>2079</v>
      </c>
      <c r="C77" s="9">
        <v>10820815.858910177</v>
      </c>
      <c r="D77" s="9">
        <v>260508779.55501205</v>
      </c>
      <c r="E77" s="17">
        <f t="shared" si="0"/>
        <v>-249687963.69610187</v>
      </c>
      <c r="F77" s="11">
        <v>0</v>
      </c>
    </row>
    <row r="78" spans="1:6" x14ac:dyDescent="0.25">
      <c r="A78" s="4"/>
      <c r="B78" s="5">
        <f t="shared" si="1"/>
        <v>2080</v>
      </c>
      <c r="C78" s="9">
        <v>8849487.3665944058</v>
      </c>
      <c r="D78" s="9">
        <v>211554131.87843704</v>
      </c>
      <c r="E78" s="17">
        <f t="shared" si="0"/>
        <v>-202704644.51184264</v>
      </c>
      <c r="F78" s="11">
        <v>0</v>
      </c>
    </row>
    <row r="79" spans="1:6" x14ac:dyDescent="0.25">
      <c r="A79" s="4"/>
      <c r="B79" s="5">
        <f t="shared" si="1"/>
        <v>2081</v>
      </c>
      <c r="C79" s="9">
        <v>7171539.6487862188</v>
      </c>
      <c r="D79" s="9">
        <v>169992621.30150935</v>
      </c>
      <c r="E79" s="17">
        <f t="shared" si="0"/>
        <v>-162821081.65272313</v>
      </c>
      <c r="F79" s="11">
        <v>0</v>
      </c>
    </row>
    <row r="80" spans="1:6" x14ac:dyDescent="0.25">
      <c r="A80" s="4"/>
      <c r="B80" s="5">
        <f t="shared" si="1"/>
        <v>2082</v>
      </c>
      <c r="C80" s="9">
        <v>5757585.1900004037</v>
      </c>
      <c r="D80" s="9">
        <v>135089752.34285265</v>
      </c>
      <c r="E80" s="17">
        <f t="shared" si="0"/>
        <v>-129332167.15285225</v>
      </c>
      <c r="F80" s="11">
        <v>0</v>
      </c>
    </row>
    <row r="81" spans="1:7" x14ac:dyDescent="0.25">
      <c r="A81" s="4"/>
      <c r="B81" s="5">
        <f t="shared" si="1"/>
        <v>2083</v>
      </c>
      <c r="C81" s="9">
        <v>4579627.0656091245</v>
      </c>
      <c r="D81" s="9">
        <v>106140749.3774067</v>
      </c>
      <c r="E81" s="17">
        <f t="shared" si="0"/>
        <v>-101561122.31179757</v>
      </c>
      <c r="F81" s="11">
        <v>0</v>
      </c>
    </row>
    <row r="82" spans="1:7" x14ac:dyDescent="0.25">
      <c r="A82" s="4"/>
      <c r="B82" s="5">
        <f t="shared" si="1"/>
        <v>2084</v>
      </c>
      <c r="C82" s="9">
        <v>3608563.0624923706</v>
      </c>
      <c r="D82" s="9">
        <v>82408596.341501191</v>
      </c>
      <c r="E82" s="17">
        <f t="shared" ref="E82:E95" si="2">C82-D82</f>
        <v>-78800033.279008821</v>
      </c>
      <c r="F82" s="11">
        <v>0</v>
      </c>
    </row>
    <row r="83" spans="1:7" x14ac:dyDescent="0.25">
      <c r="A83" s="4"/>
      <c r="B83" s="5">
        <f t="shared" ref="B83:B95" si="3">B82+1</f>
        <v>2085</v>
      </c>
      <c r="C83" s="9">
        <v>2817829.6636049659</v>
      </c>
      <c r="D83" s="9">
        <v>63218167.884593688</v>
      </c>
      <c r="E83" s="17">
        <f t="shared" si="2"/>
        <v>-60400338.220988721</v>
      </c>
      <c r="F83" s="11">
        <v>0</v>
      </c>
    </row>
    <row r="84" spans="1:7" x14ac:dyDescent="0.25">
      <c r="A84" s="4"/>
      <c r="B84" s="5">
        <f t="shared" si="3"/>
        <v>2086</v>
      </c>
      <c r="C84" s="9">
        <v>2183085.4081886699</v>
      </c>
      <c r="D84" s="9">
        <v>47948741.085172907</v>
      </c>
      <c r="E84" s="17">
        <f t="shared" si="2"/>
        <v>-45765655.676984236</v>
      </c>
      <c r="F84" s="11">
        <v>0</v>
      </c>
    </row>
    <row r="85" spans="1:7" x14ac:dyDescent="0.25">
      <c r="A85" s="4"/>
      <c r="B85" s="5">
        <f t="shared" si="3"/>
        <v>2087</v>
      </c>
      <c r="C85" s="9">
        <v>1680279.9486841266</v>
      </c>
      <c r="D85" s="9">
        <v>35984835.555744015</v>
      </c>
      <c r="E85" s="17">
        <f t="shared" si="2"/>
        <v>-34304555.607059889</v>
      </c>
      <c r="F85" s="11">
        <v>0</v>
      </c>
    </row>
    <row r="86" spans="1:7" x14ac:dyDescent="0.25">
      <c r="A86" s="4"/>
      <c r="B86" s="5">
        <f t="shared" si="3"/>
        <v>2088</v>
      </c>
      <c r="C86" s="9">
        <v>1287152.8761623013</v>
      </c>
      <c r="D86" s="9">
        <v>26756533.00509445</v>
      </c>
      <c r="E86" s="17">
        <f t="shared" si="2"/>
        <v>-25469380.128932148</v>
      </c>
      <c r="F86" s="11">
        <v>0</v>
      </c>
    </row>
    <row r="87" spans="1:7" x14ac:dyDescent="0.25">
      <c r="A87" s="4"/>
      <c r="B87" s="5">
        <f t="shared" si="3"/>
        <v>2089</v>
      </c>
      <c r="C87" s="9">
        <v>983854.12288503419</v>
      </c>
      <c r="D87" s="9">
        <v>19756985.287601896</v>
      </c>
      <c r="E87" s="17">
        <f t="shared" si="2"/>
        <v>-18773131.164716862</v>
      </c>
      <c r="F87" s="11">
        <v>0</v>
      </c>
    </row>
    <row r="88" spans="1:7" x14ac:dyDescent="0.25">
      <c r="A88" s="4"/>
      <c r="B88" s="5">
        <f t="shared" si="3"/>
        <v>2090</v>
      </c>
      <c r="C88" s="9">
        <v>752278.20775297063</v>
      </c>
      <c r="D88" s="9">
        <v>14524801.380842943</v>
      </c>
      <c r="E88" s="17">
        <f t="shared" si="2"/>
        <v>-13772523.173089972</v>
      </c>
      <c r="F88" s="11">
        <v>0</v>
      </c>
    </row>
    <row r="89" spans="1:7" x14ac:dyDescent="0.25">
      <c r="A89" s="4"/>
      <c r="B89" s="5">
        <f t="shared" si="3"/>
        <v>2091</v>
      </c>
      <c r="C89" s="9">
        <v>577042.71164242283</v>
      </c>
      <c r="D89" s="9">
        <v>10668093.04486917</v>
      </c>
      <c r="E89" s="17">
        <f t="shared" si="2"/>
        <v>-10091050.333226746</v>
      </c>
      <c r="F89" s="11">
        <v>0</v>
      </c>
    </row>
    <row r="90" spans="1:7" x14ac:dyDescent="0.25">
      <c r="A90" s="4"/>
      <c r="B90" s="5">
        <f t="shared" si="3"/>
        <v>2092</v>
      </c>
      <c r="C90" s="9">
        <v>445216.08673842059</v>
      </c>
      <c r="D90" s="9">
        <v>7857428.9204801498</v>
      </c>
      <c r="E90" s="17">
        <f t="shared" si="2"/>
        <v>-7412212.8337417291</v>
      </c>
      <c r="F90" s="11">
        <v>0</v>
      </c>
    </row>
    <row r="91" spans="1:7" x14ac:dyDescent="0.25">
      <c r="A91" s="4"/>
      <c r="B91" s="5">
        <f t="shared" si="3"/>
        <v>2093</v>
      </c>
      <c r="C91" s="9">
        <v>346164.83837418212</v>
      </c>
      <c r="D91" s="9">
        <v>5822041.4208235359</v>
      </c>
      <c r="E91" s="17">
        <f t="shared" si="2"/>
        <v>-5475876.5824493542</v>
      </c>
      <c r="F91" s="11">
        <v>0</v>
      </c>
    </row>
    <row r="92" spans="1:7" x14ac:dyDescent="0.25">
      <c r="A92" s="4"/>
      <c r="B92" s="5">
        <f t="shared" si="3"/>
        <v>2094</v>
      </c>
      <c r="C92" s="9">
        <v>271489.91311119206</v>
      </c>
      <c r="D92" s="9">
        <v>4349661.1322700446</v>
      </c>
      <c r="E92" s="17">
        <f t="shared" si="2"/>
        <v>-4078171.2191588525</v>
      </c>
      <c r="F92" s="11">
        <v>0</v>
      </c>
    </row>
    <row r="93" spans="1:7" x14ac:dyDescent="0.25">
      <c r="A93" s="4"/>
      <c r="B93" s="5">
        <f t="shared" si="3"/>
        <v>2095</v>
      </c>
      <c r="C93" s="9">
        <v>214925.56530443963</v>
      </c>
      <c r="D93" s="9">
        <v>3283739.5702587869</v>
      </c>
      <c r="E93" s="17">
        <f t="shared" si="2"/>
        <v>-3068814.0049543474</v>
      </c>
      <c r="F93" s="11">
        <v>0</v>
      </c>
    </row>
    <row r="94" spans="1:7" x14ac:dyDescent="0.25">
      <c r="A94" s="4"/>
      <c r="B94" s="5">
        <f t="shared" si="3"/>
        <v>2096</v>
      </c>
      <c r="C94" s="9">
        <v>171763.8720118248</v>
      </c>
      <c r="D94" s="9">
        <v>2508010.2415814018</v>
      </c>
      <c r="E94" s="17">
        <f t="shared" si="2"/>
        <v>-2336246.3695695768</v>
      </c>
      <c r="F94" s="11">
        <v>0</v>
      </c>
    </row>
    <row r="95" spans="1:7" x14ac:dyDescent="0.25">
      <c r="A95" s="4"/>
      <c r="B95" s="5">
        <f t="shared" si="3"/>
        <v>2097</v>
      </c>
      <c r="C95" s="9">
        <v>138357.051122387</v>
      </c>
      <c r="D95" s="9">
        <v>1934531.5238737455</v>
      </c>
      <c r="E95" s="17">
        <f t="shared" si="2"/>
        <v>-1796174.4727513585</v>
      </c>
      <c r="F95" s="11">
        <v>0</v>
      </c>
      <c r="G95" s="14"/>
    </row>
    <row r="96" spans="1:7" x14ac:dyDescent="0.25">
      <c r="A96" s="4"/>
      <c r="B96" s="19"/>
      <c r="C96" s="19"/>
      <c r="D96" s="19"/>
      <c r="E96" s="19"/>
      <c r="F96" s="19"/>
    </row>
    <row r="97" spans="1:7" x14ac:dyDescent="0.25">
      <c r="A97" s="4"/>
      <c r="B97" s="20"/>
      <c r="C97" s="20"/>
      <c r="D97" s="20"/>
      <c r="E97" s="20"/>
      <c r="F97" s="20"/>
      <c r="G97" s="15"/>
    </row>
    <row r="98" spans="1:7" x14ac:dyDescent="0.25">
      <c r="F98" s="10"/>
      <c r="G98" s="16"/>
    </row>
    <row r="99" spans="1:7" x14ac:dyDescent="0.25">
      <c r="D99" s="13" t="s">
        <v>15</v>
      </c>
    </row>
    <row r="100" spans="1:7" x14ac:dyDescent="0.25">
      <c r="D100" s="1" t="s">
        <v>2</v>
      </c>
    </row>
    <row r="101" spans="1:7" x14ac:dyDescent="0.25">
      <c r="D101" s="1" t="s">
        <v>3</v>
      </c>
    </row>
  </sheetData>
  <mergeCells count="11">
    <mergeCell ref="B96:F97"/>
    <mergeCell ref="B1:C1"/>
    <mergeCell ref="B12:F12"/>
    <mergeCell ref="B13:F13"/>
    <mergeCell ref="B14:F14"/>
    <mergeCell ref="B15:B16"/>
    <mergeCell ref="B7:F7"/>
    <mergeCell ref="B8:F8"/>
    <mergeCell ref="B9:F9"/>
    <mergeCell ref="B10:F10"/>
    <mergeCell ref="B11:F11"/>
  </mergeCells>
  <printOptions horizontalCentered="1"/>
  <pageMargins left="0.59055118110236227" right="0.59055118110236227" top="0.39370078740157483" bottom="0.39370078740157483" header="0.51181102362204722" footer="0.51181102362204722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Projeção-PLANO FINANCEIRO</vt:lpstr>
      <vt:lpstr>'Projeção-PLANO FINANCEIRO'!Area_de_impressao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</dc:creator>
  <cp:lastModifiedBy>Yago Barros Barbosa</cp:lastModifiedBy>
  <cp:lastPrinted>2021-04-07T20:49:30Z</cp:lastPrinted>
  <dcterms:created xsi:type="dcterms:W3CDTF">2011-02-11T18:58:23Z</dcterms:created>
  <dcterms:modified xsi:type="dcterms:W3CDTF">2021-07-06T17:34:43Z</dcterms:modified>
</cp:coreProperties>
</file>